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965" tabRatio="753" activeTab="0"/>
  </bookViews>
  <sheets>
    <sheet name="Tabella_marcia" sheetId="1" r:id="rId1"/>
  </sheets>
  <definedNames>
    <definedName name="_xlnm.Print_Area" localSheetId="0">'Tabella_marcia'!$B$1:$I$62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U8" authorId="0">
      <text>
        <r>
          <rPr>
            <b/>
            <sz val="8"/>
            <rFont val="Tahoma"/>
            <family val="0"/>
          </rPr>
          <t>Gastone Beltrame: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<sst xmlns="http://schemas.openxmlformats.org/spreadsheetml/2006/main" count="70" uniqueCount="58">
  <si>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</si>
  <si>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</si>
  <si>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</si>
  <si>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</si>
  <si>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</si>
  <si>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</si>
  <si>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</si>
  <si>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</si>
  <si>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Lucinicco</t>
  </si>
  <si>
    <t>1^ TAPPA - MERCOLEDI   09/05/2007</t>
  </si>
  <si>
    <t>Partenza:    Cassacco</t>
  </si>
  <si>
    <t>Arrivo:   Gorizia</t>
  </si>
  <si>
    <t>Cassacco - P.zza Chiesa - PARTENZA</t>
  </si>
  <si>
    <t>Tricesimo - P.zza Garibaldi</t>
  </si>
  <si>
    <t>Adorgnano</t>
  </si>
  <si>
    <t>Qualso</t>
  </si>
  <si>
    <t>Nimis</t>
  </si>
  <si>
    <t>Passo Monte Croce</t>
  </si>
  <si>
    <t>Attimis</t>
  </si>
  <si>
    <t>Racchiuso</t>
  </si>
  <si>
    <t>Faedis</t>
  </si>
  <si>
    <t>Campeglio</t>
  </si>
  <si>
    <t>Togliano</t>
  </si>
  <si>
    <t>Sanguarzo</t>
  </si>
  <si>
    <t>Ponte S.Quirino</t>
  </si>
  <si>
    <t>Cividale del Friuli</t>
  </si>
  <si>
    <t>Ponteacco/Tiglio</t>
  </si>
  <si>
    <t>Cormons/SS409-via Roma-SS56</t>
  </si>
  <si>
    <t>Capriva del Friuli</t>
  </si>
  <si>
    <t>Mossa</t>
  </si>
  <si>
    <t>Viadotto Ragazzi del 99</t>
  </si>
  <si>
    <t>Gorizia - C.so Italia - ARRIVO</t>
  </si>
  <si>
    <t>45° GIRO CICLISTICO DEL FRIULI VENEZIA GIULIA 
INTERNAZ. A TAPPE Cat. ELITE s.c. - UNDER-23</t>
  </si>
  <si>
    <t>Loc. Plessiva</t>
  </si>
  <si>
    <r>
      <t xml:space="preserve">San Pietro al Natisone - </t>
    </r>
    <r>
      <rPr>
        <b/>
        <sz val="10"/>
        <color indexed="10"/>
        <rFont val="Arial"/>
        <family val="2"/>
      </rPr>
      <t>TV</t>
    </r>
  </si>
  <si>
    <t>Bivio per Plessiva</t>
  </si>
  <si>
    <t>Pulfero</t>
  </si>
  <si>
    <t>Loc. Cicigolis</t>
  </si>
  <si>
    <t>Tarcetta</t>
  </si>
  <si>
    <t>Cras</t>
  </si>
  <si>
    <t>Vernasso</t>
  </si>
  <si>
    <t>Innesto S.S. 54</t>
  </si>
  <si>
    <t>Purgessimo (esterno)</t>
  </si>
  <si>
    <t>Cividale del Friuli -Carraria</t>
  </si>
  <si>
    <t>Cialla</t>
  </si>
  <si>
    <t>Fornalis</t>
  </si>
  <si>
    <t>Cividale del Friuli (via Europa)</t>
  </si>
  <si>
    <t>Spessa</t>
  </si>
  <si>
    <t>Ronchi Sant'Anna</t>
  </si>
  <si>
    <t>Bucovizza</t>
  </si>
  <si>
    <t>Barbianis</t>
  </si>
  <si>
    <t>Prepotto - Albana</t>
  </si>
  <si>
    <t>Prepotto - Loc. Poianis</t>
  </si>
  <si>
    <t>Dolegna</t>
  </si>
  <si>
    <t>Bivio per Vencò</t>
  </si>
  <si>
    <r>
      <t xml:space="preserve">Mezzomonte - </t>
    </r>
    <r>
      <rPr>
        <b/>
        <sz val="10"/>
        <color indexed="17"/>
        <rFont val="Arial"/>
        <family val="2"/>
      </rPr>
      <t>GPM 1a cat.</t>
    </r>
  </si>
  <si>
    <r>
      <t xml:space="preserve">Cividale (viale Trieste) - </t>
    </r>
    <r>
      <rPr>
        <b/>
        <sz val="10"/>
        <color indexed="10"/>
        <rFont val="Arial"/>
        <family val="2"/>
      </rPr>
      <t>TV</t>
    </r>
  </si>
  <si>
    <t>CASSACCO (UD) - GORIZIA (GO)  Km. 139,2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</si>
</sst>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#.00"/>
    <numFmt numFmtId="173" formatCode="h\.mm\.ss"/>
    <numFmt numFmtId="174" formatCode="h:mm;@"/>
    <numFmt numFmtId="175" formatCode="[$-410]dddd\ 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7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5"/>
  <sheetViews>
    <sheetView tabSelected="1" workbookViewId="0" topLeftCell="A5">
      <selection activeCell="B47" sqref="B47"/>
    </sheetView>
  </sheetViews>
  <sheetFormatPr defaultColWidth="9.140625" defaultRowHeight="12.75"/>
  <cols>
    <col min="1" max="1" width="1.7109375" style="0" customWidth="1"/>
    <col min="2" max="2" width="5.7109375" style="1" customWidth="1"/>
    <col min="3" max="3" width="38.7109375" style="0" customWidth="1"/>
    <col min="4" max="5" width="8.7109375" style="2" customWidth="1"/>
    <col min="6" max="6" width="8.7109375" style="1" customWidth="1"/>
    <col min="7" max="7" width="8.7109375" style="5" customWidth="1"/>
    <col min="8" max="8" width="8.7109375" style="6" customWidth="1"/>
    <col min="9" max="9" width="8.7109375" style="4" customWidth="1"/>
    <col min="10" max="11" width="7.7109375" style="29" customWidth="1"/>
    <col min="12" max="12" width="9.7109375" style="21" bestFit="1" customWidth="1"/>
    <col min="13" max="13" width="5.8515625" style="21" bestFit="1" customWidth="1"/>
    <col min="14" max="14" width="9.8515625" style="21" bestFit="1" customWidth="1"/>
    <col min="15" max="15" width="10.421875" style="21" bestFit="1" customWidth="1"/>
    <col min="16" max="16" width="7.421875" style="21" customWidth="1"/>
    <col min="17" max="17" width="9.57421875" style="21" bestFit="1" customWidth="1"/>
    <col min="18" max="18" width="9.421875" style="21" bestFit="1" customWidth="1"/>
    <col min="19" max="20" width="9.28125" style="21" customWidth="1"/>
    <col min="21" max="22" width="9.28125" style="21" bestFit="1" customWidth="1"/>
    <col min="23" max="23" width="9.57421875" style="21" bestFit="1" customWidth="1"/>
    <col min="24" max="25" width="9.28125" style="21" bestFit="1" customWidth="1"/>
    <col min="26" max="26" width="9.140625" style="21" customWidth="1"/>
    <col min="27" max="27" width="9.28125" style="21" bestFit="1" customWidth="1"/>
    <col min="28" max="28" width="9.140625" style="21" customWidth="1"/>
    <col min="29" max="30" width="9.28125" style="21" bestFit="1" customWidth="1"/>
    <col min="31" max="31" width="9.57421875" style="21" bestFit="1" customWidth="1"/>
    <col min="32" max="33" width="9.140625" style="21" customWidth="1"/>
  </cols>
  <sheetData>
    <row r="1" spans="2:12" ht="31.5" customHeight="1">
      <c r="B1" s="48" t="s">
        <v>32</v>
      </c>
      <c r="C1" s="49"/>
      <c r="D1" s="49"/>
      <c r="E1" s="49"/>
      <c r="F1" s="49"/>
      <c r="G1" s="49"/>
      <c r="H1" s="49"/>
      <c r="I1" s="49"/>
      <c r="J1" s="19"/>
      <c r="K1" s="19"/>
      <c r="L1" s="20"/>
    </row>
    <row r="2" spans="2:12" ht="15" customHeight="1">
      <c r="B2" s="50" t="s">
        <v>9</v>
      </c>
      <c r="C2" s="50"/>
      <c r="D2" s="50"/>
      <c r="E2" s="50"/>
      <c r="F2" s="50"/>
      <c r="G2" s="50"/>
      <c r="H2" s="50"/>
      <c r="I2" s="50"/>
      <c r="J2" s="22"/>
      <c r="K2" s="22"/>
      <c r="L2" s="23"/>
    </row>
    <row r="3" spans="2:12" ht="15" customHeight="1">
      <c r="B3" s="50" t="s">
        <v>57</v>
      </c>
      <c r="C3" s="50"/>
      <c r="D3" s="50"/>
      <c r="E3" s="50"/>
      <c r="F3" s="50"/>
      <c r="G3" s="50"/>
      <c r="H3" s="50"/>
      <c r="I3" s="50"/>
      <c r="J3" s="22"/>
      <c r="K3" s="22"/>
      <c r="L3" s="24"/>
    </row>
    <row r="4" spans="2:12" ht="13.5" customHeight="1">
      <c r="B4" s="13"/>
      <c r="C4" s="3"/>
      <c r="D4" s="51"/>
      <c r="E4" s="51"/>
      <c r="F4" s="51"/>
      <c r="G4" s="51"/>
      <c r="H4" s="51"/>
      <c r="I4" s="51"/>
      <c r="J4" s="22"/>
      <c r="K4" s="22"/>
      <c r="L4" s="24"/>
    </row>
    <row r="5" spans="2:12" ht="15" customHeight="1">
      <c r="B5" s="40" t="s">
        <v>10</v>
      </c>
      <c r="C5" s="41"/>
      <c r="D5" s="42" t="s">
        <v>11</v>
      </c>
      <c r="E5" s="42"/>
      <c r="F5" s="42"/>
      <c r="G5" s="42"/>
      <c r="H5" s="42"/>
      <c r="I5" s="42"/>
      <c r="J5" s="33"/>
      <c r="K5" s="22"/>
      <c r="L5" s="24"/>
    </row>
    <row r="6" spans="2:12" ht="15" customHeight="1">
      <c r="B6" s="44" t="s">
        <v>6</v>
      </c>
      <c r="C6" s="45"/>
      <c r="D6" s="46" t="s">
        <v>7</v>
      </c>
      <c r="E6" s="47"/>
      <c r="F6" s="47"/>
      <c r="G6" s="15">
        <v>39</v>
      </c>
      <c r="H6" s="15">
        <v>42</v>
      </c>
      <c r="I6" s="15">
        <v>44</v>
      </c>
      <c r="J6" s="34"/>
      <c r="K6" s="25"/>
      <c r="L6" s="26"/>
    </row>
    <row r="7" spans="2:16" ht="24.75" customHeight="1">
      <c r="B7" s="16" t="s">
        <v>0</v>
      </c>
      <c r="C7" s="16" t="s">
        <v>1</v>
      </c>
      <c r="D7" s="7" t="s">
        <v>4</v>
      </c>
      <c r="E7" s="7" t="s">
        <v>5</v>
      </c>
      <c r="F7" s="7" t="s">
        <v>2</v>
      </c>
      <c r="G7" s="8" t="s">
        <v>3</v>
      </c>
      <c r="H7" s="8" t="s">
        <v>3</v>
      </c>
      <c r="I7" s="39" t="s">
        <v>3</v>
      </c>
      <c r="J7" s="35"/>
      <c r="K7" s="27"/>
      <c r="L7" s="43"/>
      <c r="M7" s="43"/>
      <c r="N7" s="43"/>
      <c r="O7" s="43"/>
      <c r="P7" s="43"/>
    </row>
    <row r="8" spans="2:33" ht="12" customHeight="1">
      <c r="B8" s="9">
        <v>180</v>
      </c>
      <c r="C8" s="17" t="s">
        <v>12</v>
      </c>
      <c r="D8" s="11">
        <v>0</v>
      </c>
      <c r="E8" s="11">
        <v>0</v>
      </c>
      <c r="F8" s="11">
        <v>139.2</v>
      </c>
      <c r="G8" s="12">
        <v>0.4375</v>
      </c>
      <c r="H8" s="12">
        <v>0.4375</v>
      </c>
      <c r="I8" s="12">
        <v>0.4375</v>
      </c>
      <c r="J8" s="36"/>
      <c r="K8" s="28"/>
      <c r="L8" s="29"/>
      <c r="M8" s="26"/>
      <c r="N8" s="30"/>
      <c r="O8" s="31"/>
      <c r="P8" s="32"/>
      <c r="Q8" s="26"/>
      <c r="R8" s="28"/>
      <c r="S8" s="28"/>
      <c r="T8" s="29"/>
      <c r="U8" s="26"/>
      <c r="V8" s="30"/>
      <c r="W8" s="31"/>
      <c r="X8" s="32"/>
      <c r="Y8" s="26"/>
      <c r="Z8" s="28"/>
      <c r="AA8" s="28"/>
      <c r="AB8" s="29"/>
      <c r="AC8" s="26"/>
      <c r="AD8" s="30"/>
      <c r="AE8" s="31"/>
      <c r="AF8" s="32"/>
      <c r="AG8" s="26"/>
    </row>
    <row r="9" spans="2:33" ht="12" customHeight="1">
      <c r="B9" s="9">
        <v>198</v>
      </c>
      <c r="C9" s="10" t="s">
        <v>13</v>
      </c>
      <c r="D9" s="11">
        <v>2.3</v>
      </c>
      <c r="E9" s="11">
        <v>2.3</v>
      </c>
      <c r="F9" s="11">
        <f>F8-D9</f>
        <v>136.89999999999998</v>
      </c>
      <c r="G9" s="12">
        <f>G$8+TIME(0,$E9/G$6*60,0)</f>
        <v>0.4395833333333333</v>
      </c>
      <c r="H9" s="12">
        <f aca="true" t="shared" si="0" ref="G9:I25">H$8+TIME(0,$E9/H$6*60,0)</f>
        <v>0.4395833333333333</v>
      </c>
      <c r="I9" s="12">
        <f t="shared" si="0"/>
        <v>0.4395833333333333</v>
      </c>
      <c r="J9" s="36"/>
      <c r="K9" s="28"/>
      <c r="L9" s="29"/>
      <c r="M9" s="26"/>
      <c r="N9" s="30"/>
      <c r="O9" s="31"/>
      <c r="P9" s="32"/>
      <c r="Q9" s="26"/>
      <c r="R9" s="28"/>
      <c r="S9" s="28"/>
      <c r="T9" s="29"/>
      <c r="U9" s="26"/>
      <c r="V9" s="30"/>
      <c r="W9" s="31"/>
      <c r="X9" s="32"/>
      <c r="Y9" s="26"/>
      <c r="Z9" s="28"/>
      <c r="AA9" s="28"/>
      <c r="AB9" s="29"/>
      <c r="AC9" s="26"/>
      <c r="AD9" s="30"/>
      <c r="AE9" s="31"/>
      <c r="AF9" s="32"/>
      <c r="AG9" s="26"/>
    </row>
    <row r="10" spans="2:33" ht="12" customHeight="1">
      <c r="B10" s="9">
        <v>199</v>
      </c>
      <c r="C10" s="10" t="s">
        <v>14</v>
      </c>
      <c r="D10" s="11">
        <v>0.3</v>
      </c>
      <c r="E10" s="11">
        <v>2.6</v>
      </c>
      <c r="F10" s="11">
        <f aca="true" t="shared" si="1" ref="F10:F62">F9-D10</f>
        <v>136.59999999999997</v>
      </c>
      <c r="G10" s="12">
        <f t="shared" si="0"/>
        <v>0.44027777777777777</v>
      </c>
      <c r="H10" s="12">
        <f t="shared" si="0"/>
        <v>0.4395833333333333</v>
      </c>
      <c r="I10" s="12">
        <f t="shared" si="0"/>
        <v>0.4395833333333333</v>
      </c>
      <c r="J10" s="36"/>
      <c r="K10" s="28"/>
      <c r="L10" s="29"/>
      <c r="M10" s="26"/>
      <c r="N10" s="30"/>
      <c r="O10" s="31"/>
      <c r="P10" s="32"/>
      <c r="Q10" s="26"/>
      <c r="R10" s="28"/>
      <c r="S10" s="28"/>
      <c r="T10" s="29"/>
      <c r="U10" s="26"/>
      <c r="V10" s="30"/>
      <c r="W10" s="31"/>
      <c r="X10" s="32"/>
      <c r="Y10" s="26"/>
      <c r="Z10" s="28"/>
      <c r="AA10" s="28"/>
      <c r="AB10" s="29"/>
      <c r="AC10" s="26"/>
      <c r="AD10" s="30"/>
      <c r="AE10" s="31"/>
      <c r="AF10" s="32"/>
      <c r="AG10" s="26"/>
    </row>
    <row r="11" spans="2:33" ht="12" customHeight="1">
      <c r="B11" s="9">
        <v>197</v>
      </c>
      <c r="C11" s="10" t="s">
        <v>15</v>
      </c>
      <c r="D11" s="11">
        <v>2.8</v>
      </c>
      <c r="E11" s="11">
        <v>5.4</v>
      </c>
      <c r="F11" s="11">
        <f t="shared" si="1"/>
        <v>133.79999999999995</v>
      </c>
      <c r="G11" s="12">
        <f t="shared" si="0"/>
        <v>0.44305555555555554</v>
      </c>
      <c r="H11" s="12">
        <f t="shared" si="0"/>
        <v>0.4423611111111111</v>
      </c>
      <c r="I11" s="12">
        <f t="shared" si="0"/>
        <v>0.4423611111111111</v>
      </c>
      <c r="J11" s="36"/>
      <c r="K11" s="28"/>
      <c r="L11" s="29"/>
      <c r="M11" s="26"/>
      <c r="N11" s="30"/>
      <c r="O11" s="31"/>
      <c r="P11" s="32"/>
      <c r="Q11" s="26"/>
      <c r="R11" s="28"/>
      <c r="S11" s="28"/>
      <c r="T11" s="29"/>
      <c r="U11" s="26"/>
      <c r="V11" s="30"/>
      <c r="W11" s="31"/>
      <c r="X11" s="32"/>
      <c r="Y11" s="26"/>
      <c r="Z11" s="28"/>
      <c r="AA11" s="28"/>
      <c r="AB11" s="29"/>
      <c r="AC11" s="26"/>
      <c r="AD11" s="30"/>
      <c r="AE11" s="31"/>
      <c r="AF11" s="32"/>
      <c r="AG11" s="26"/>
    </row>
    <row r="12" spans="2:33" ht="12" customHeight="1">
      <c r="B12" s="9">
        <v>217</v>
      </c>
      <c r="C12" s="10" t="s">
        <v>16</v>
      </c>
      <c r="D12" s="11">
        <v>3.7</v>
      </c>
      <c r="E12" s="11">
        <v>9.1</v>
      </c>
      <c r="F12" s="11">
        <f t="shared" si="1"/>
        <v>130.09999999999997</v>
      </c>
      <c r="G12" s="12">
        <f t="shared" si="0"/>
        <v>0.44722222222222224</v>
      </c>
      <c r="H12" s="12">
        <f t="shared" si="0"/>
        <v>0.4465277777777778</v>
      </c>
      <c r="I12" s="12">
        <f t="shared" si="0"/>
        <v>0.44583333333333336</v>
      </c>
      <c r="J12" s="36"/>
      <c r="K12" s="28"/>
      <c r="L12" s="29"/>
      <c r="M12" s="26"/>
      <c r="N12" s="30"/>
      <c r="O12" s="31"/>
      <c r="P12" s="32"/>
      <c r="Q12" s="26"/>
      <c r="R12" s="28"/>
      <c r="S12" s="28"/>
      <c r="T12" s="29"/>
      <c r="U12" s="26"/>
      <c r="V12" s="30"/>
      <c r="W12" s="31"/>
      <c r="X12" s="32"/>
      <c r="Y12" s="26"/>
      <c r="Z12" s="28"/>
      <c r="AA12" s="28"/>
      <c r="AB12" s="29"/>
      <c r="AC12" s="26"/>
      <c r="AD12" s="30"/>
      <c r="AE12" s="31"/>
      <c r="AF12" s="32"/>
      <c r="AG12" s="26"/>
    </row>
    <row r="13" spans="2:33" ht="12" customHeight="1">
      <c r="B13" s="9">
        <v>267</v>
      </c>
      <c r="C13" s="10" t="s">
        <v>17</v>
      </c>
      <c r="D13" s="11">
        <v>2.3</v>
      </c>
      <c r="E13" s="11">
        <v>11.4</v>
      </c>
      <c r="F13" s="11">
        <f t="shared" si="1"/>
        <v>127.79999999999997</v>
      </c>
      <c r="G13" s="12">
        <f t="shared" si="0"/>
        <v>0.44930555555555557</v>
      </c>
      <c r="H13" s="12">
        <f t="shared" si="0"/>
        <v>0.4486111111111111</v>
      </c>
      <c r="I13" s="12">
        <f t="shared" si="0"/>
        <v>0.4479166666666667</v>
      </c>
      <c r="J13" s="36"/>
      <c r="K13" s="28"/>
      <c r="L13" s="29"/>
      <c r="M13" s="26"/>
      <c r="N13" s="30"/>
      <c r="O13" s="31"/>
      <c r="P13" s="32"/>
      <c r="Q13" s="26"/>
      <c r="R13" s="28"/>
      <c r="S13" s="28"/>
      <c r="T13" s="29"/>
      <c r="U13" s="26"/>
      <c r="V13" s="30"/>
      <c r="W13" s="31"/>
      <c r="X13" s="32"/>
      <c r="Y13" s="26"/>
      <c r="Z13" s="28"/>
      <c r="AA13" s="28"/>
      <c r="AB13" s="29"/>
      <c r="AC13" s="26"/>
      <c r="AD13" s="30"/>
      <c r="AE13" s="31"/>
      <c r="AF13" s="32"/>
      <c r="AG13" s="26"/>
    </row>
    <row r="14" spans="2:33" ht="12" customHeight="1">
      <c r="B14" s="9">
        <v>195</v>
      </c>
      <c r="C14" s="17" t="s">
        <v>18</v>
      </c>
      <c r="D14" s="11">
        <v>2</v>
      </c>
      <c r="E14" s="11">
        <v>13.4</v>
      </c>
      <c r="F14" s="11">
        <f t="shared" si="1"/>
        <v>125.79999999999997</v>
      </c>
      <c r="G14" s="12">
        <f t="shared" si="0"/>
        <v>0.4513888888888889</v>
      </c>
      <c r="H14" s="12">
        <f t="shared" si="0"/>
        <v>0.45069444444444445</v>
      </c>
      <c r="I14" s="12">
        <f t="shared" si="0"/>
        <v>0.45</v>
      </c>
      <c r="J14" s="36"/>
      <c r="K14" s="28"/>
      <c r="L14" s="29"/>
      <c r="M14" s="26"/>
      <c r="N14" s="30"/>
      <c r="O14" s="31"/>
      <c r="P14" s="32"/>
      <c r="Q14" s="26"/>
      <c r="R14" s="28"/>
      <c r="S14" s="28"/>
      <c r="T14" s="29"/>
      <c r="U14" s="26"/>
      <c r="V14" s="30"/>
      <c r="W14" s="31"/>
      <c r="X14" s="32"/>
      <c r="Y14" s="26"/>
      <c r="Z14" s="28"/>
      <c r="AA14" s="28"/>
      <c r="AB14" s="29"/>
      <c r="AC14" s="26"/>
      <c r="AD14" s="30"/>
      <c r="AE14" s="31"/>
      <c r="AF14" s="32"/>
      <c r="AG14" s="26"/>
    </row>
    <row r="15" spans="2:33" ht="12" customHeight="1">
      <c r="B15" s="9">
        <v>174</v>
      </c>
      <c r="C15" s="17" t="s">
        <v>19</v>
      </c>
      <c r="D15" s="11">
        <v>3</v>
      </c>
      <c r="E15" s="11">
        <v>16.4</v>
      </c>
      <c r="F15" s="11">
        <f t="shared" si="1"/>
        <v>122.79999999999997</v>
      </c>
      <c r="G15" s="12">
        <f t="shared" si="0"/>
        <v>0.4548611111111111</v>
      </c>
      <c r="H15" s="12">
        <f t="shared" si="0"/>
        <v>0.4534722222222222</v>
      </c>
      <c r="I15" s="12">
        <f t="shared" si="0"/>
        <v>0.4527777777777778</v>
      </c>
      <c r="J15" s="36"/>
      <c r="K15" s="28"/>
      <c r="L15" s="29"/>
      <c r="M15" s="26"/>
      <c r="N15" s="30"/>
      <c r="O15" s="31"/>
      <c r="P15" s="32"/>
      <c r="Q15" s="26"/>
      <c r="R15" s="28"/>
      <c r="S15" s="28"/>
      <c r="T15" s="29"/>
      <c r="U15" s="26"/>
      <c r="V15" s="30"/>
      <c r="W15" s="31"/>
      <c r="X15" s="32"/>
      <c r="Y15" s="26"/>
      <c r="Z15" s="28"/>
      <c r="AA15" s="28"/>
      <c r="AB15" s="29"/>
      <c r="AC15" s="26"/>
      <c r="AD15" s="30"/>
      <c r="AE15" s="31"/>
      <c r="AF15" s="32"/>
      <c r="AG15" s="26"/>
    </row>
    <row r="16" spans="2:33" ht="12" customHeight="1">
      <c r="B16" s="9">
        <v>172</v>
      </c>
      <c r="C16" s="17" t="s">
        <v>20</v>
      </c>
      <c r="D16" s="11">
        <v>2.4</v>
      </c>
      <c r="E16" s="11">
        <v>18.8</v>
      </c>
      <c r="F16" s="11">
        <f t="shared" si="1"/>
        <v>120.39999999999996</v>
      </c>
      <c r="G16" s="12">
        <f t="shared" si="0"/>
        <v>0.45694444444444443</v>
      </c>
      <c r="H16" s="12">
        <f t="shared" si="0"/>
        <v>0.45555555555555555</v>
      </c>
      <c r="I16" s="12">
        <f t="shared" si="0"/>
        <v>0.4548611111111111</v>
      </c>
      <c r="J16" s="36"/>
      <c r="K16" s="28"/>
      <c r="L16" s="29"/>
      <c r="M16" s="26"/>
      <c r="N16" s="30"/>
      <c r="O16" s="31"/>
      <c r="P16" s="32"/>
      <c r="Q16" s="26"/>
      <c r="R16" s="28"/>
      <c r="S16" s="28"/>
      <c r="T16" s="29"/>
      <c r="U16" s="26"/>
      <c r="V16" s="30"/>
      <c r="W16" s="31"/>
      <c r="X16" s="32"/>
      <c r="Y16" s="26"/>
      <c r="Z16" s="28"/>
      <c r="AA16" s="28"/>
      <c r="AB16" s="29"/>
      <c r="AC16" s="26"/>
      <c r="AD16" s="30"/>
      <c r="AE16" s="31"/>
      <c r="AF16" s="32"/>
      <c r="AG16" s="26"/>
    </row>
    <row r="17" spans="2:33" ht="12" customHeight="1">
      <c r="B17" s="9">
        <v>145</v>
      </c>
      <c r="C17" s="17" t="s">
        <v>21</v>
      </c>
      <c r="D17" s="11">
        <v>3.5</v>
      </c>
      <c r="E17" s="11">
        <v>22.3</v>
      </c>
      <c r="F17" s="11">
        <f t="shared" si="1"/>
        <v>116.89999999999996</v>
      </c>
      <c r="G17" s="12">
        <f>G$8+TIME(0,$E17/G$6*60,0)</f>
        <v>0.46111111111111114</v>
      </c>
      <c r="H17" s="12">
        <f t="shared" si="0"/>
        <v>0.45902777777777776</v>
      </c>
      <c r="I17" s="12">
        <f t="shared" si="0"/>
        <v>0.4583333333333333</v>
      </c>
      <c r="J17" s="36"/>
      <c r="K17" s="28"/>
      <c r="L17" s="29"/>
      <c r="M17" s="26"/>
      <c r="N17" s="30"/>
      <c r="O17" s="31"/>
      <c r="P17" s="32"/>
      <c r="Q17" s="26"/>
      <c r="R17" s="28"/>
      <c r="S17" s="28"/>
      <c r="T17" s="29"/>
      <c r="U17" s="26"/>
      <c r="V17" s="30"/>
      <c r="W17" s="31"/>
      <c r="X17" s="32"/>
      <c r="Y17" s="26"/>
      <c r="Z17" s="28"/>
      <c r="AA17" s="28"/>
      <c r="AB17" s="29"/>
      <c r="AC17" s="26"/>
      <c r="AD17" s="30"/>
      <c r="AE17" s="31"/>
      <c r="AF17" s="32"/>
      <c r="AG17" s="26"/>
    </row>
    <row r="18" spans="2:33" ht="12" customHeight="1">
      <c r="B18" s="9">
        <v>136</v>
      </c>
      <c r="C18" s="17" t="s">
        <v>22</v>
      </c>
      <c r="D18" s="11">
        <v>3.3</v>
      </c>
      <c r="E18" s="11">
        <v>25.6</v>
      </c>
      <c r="F18" s="11">
        <f t="shared" si="1"/>
        <v>113.59999999999997</v>
      </c>
      <c r="G18" s="12">
        <f t="shared" si="0"/>
        <v>0.46458333333333335</v>
      </c>
      <c r="H18" s="12">
        <f t="shared" si="0"/>
        <v>0.4625</v>
      </c>
      <c r="I18" s="12">
        <f t="shared" si="0"/>
        <v>0.46111111111111114</v>
      </c>
      <c r="J18" s="36"/>
      <c r="K18" s="28"/>
      <c r="L18" s="29"/>
      <c r="M18" s="26"/>
      <c r="N18" s="30"/>
      <c r="O18" s="31"/>
      <c r="P18" s="32"/>
      <c r="Q18" s="26"/>
      <c r="R18" s="28"/>
      <c r="S18" s="28"/>
      <c r="T18" s="29"/>
      <c r="U18" s="26"/>
      <c r="V18" s="30"/>
      <c r="W18" s="31"/>
      <c r="X18" s="32"/>
      <c r="Y18" s="26"/>
      <c r="Z18" s="28"/>
      <c r="AA18" s="28"/>
      <c r="AB18" s="29"/>
      <c r="AC18" s="26"/>
      <c r="AD18" s="30"/>
      <c r="AE18" s="31"/>
      <c r="AF18" s="32"/>
      <c r="AG18" s="26"/>
    </row>
    <row r="19" spans="2:33" ht="12" customHeight="1">
      <c r="B19" s="9">
        <v>135</v>
      </c>
      <c r="C19" s="17" t="s">
        <v>25</v>
      </c>
      <c r="D19" s="11">
        <v>3.7</v>
      </c>
      <c r="E19" s="11">
        <v>29.3</v>
      </c>
      <c r="F19" s="11">
        <f t="shared" si="1"/>
        <v>109.89999999999996</v>
      </c>
      <c r="G19" s="12">
        <f t="shared" si="0"/>
        <v>0.46875</v>
      </c>
      <c r="H19" s="12">
        <f t="shared" si="0"/>
        <v>0.46597222222222223</v>
      </c>
      <c r="I19" s="12">
        <f t="shared" si="0"/>
        <v>0.46458333333333335</v>
      </c>
      <c r="J19" s="36"/>
      <c r="K19" s="28"/>
      <c r="L19" s="29"/>
      <c r="M19" s="26"/>
      <c r="N19" s="30"/>
      <c r="O19" s="31"/>
      <c r="P19" s="32"/>
      <c r="Q19" s="26"/>
      <c r="R19" s="28"/>
      <c r="S19" s="28"/>
      <c r="T19" s="29"/>
      <c r="U19" s="26"/>
      <c r="V19" s="30"/>
      <c r="W19" s="31"/>
      <c r="X19" s="32"/>
      <c r="Y19" s="26"/>
      <c r="Z19" s="28"/>
      <c r="AA19" s="28"/>
      <c r="AB19" s="29"/>
      <c r="AC19" s="26"/>
      <c r="AD19" s="30"/>
      <c r="AE19" s="31"/>
      <c r="AF19" s="32"/>
      <c r="AG19" s="26"/>
    </row>
    <row r="20" spans="2:33" ht="12" customHeight="1">
      <c r="B20" s="9">
        <v>146</v>
      </c>
      <c r="C20" s="17" t="s">
        <v>23</v>
      </c>
      <c r="D20" s="11">
        <v>2.6</v>
      </c>
      <c r="E20" s="11">
        <v>31.9</v>
      </c>
      <c r="F20" s="11">
        <f t="shared" si="1"/>
        <v>107.29999999999997</v>
      </c>
      <c r="G20" s="12">
        <f t="shared" si="0"/>
        <v>0.47152777777777777</v>
      </c>
      <c r="H20" s="12">
        <f t="shared" si="0"/>
        <v>0.46875</v>
      </c>
      <c r="I20" s="12">
        <f t="shared" si="0"/>
        <v>0.4673611111111111</v>
      </c>
      <c r="J20" s="36"/>
      <c r="K20" s="28"/>
      <c r="L20" s="29"/>
      <c r="M20" s="26"/>
      <c r="N20" s="30"/>
      <c r="O20" s="31"/>
      <c r="P20" s="32"/>
      <c r="Q20" s="26"/>
      <c r="R20" s="28"/>
      <c r="S20" s="28"/>
      <c r="T20" s="29"/>
      <c r="U20" s="26"/>
      <c r="V20" s="30"/>
      <c r="W20" s="31"/>
      <c r="X20" s="32"/>
      <c r="Y20" s="26"/>
      <c r="Z20" s="28"/>
      <c r="AA20" s="28"/>
      <c r="AB20" s="29"/>
      <c r="AC20" s="26"/>
      <c r="AD20" s="30"/>
      <c r="AE20" s="31"/>
      <c r="AF20" s="32"/>
      <c r="AG20" s="26"/>
    </row>
    <row r="21" spans="2:33" ht="12" customHeight="1">
      <c r="B21" s="9">
        <v>152</v>
      </c>
      <c r="C21" s="17" t="s">
        <v>24</v>
      </c>
      <c r="D21" s="11">
        <v>1.8</v>
      </c>
      <c r="E21" s="11">
        <v>33.7</v>
      </c>
      <c r="F21" s="11">
        <f t="shared" si="1"/>
        <v>105.49999999999997</v>
      </c>
      <c r="G21" s="12">
        <f t="shared" si="0"/>
        <v>0.47291666666666665</v>
      </c>
      <c r="H21" s="12">
        <f t="shared" si="0"/>
        <v>0.4708333333333333</v>
      </c>
      <c r="I21" s="12">
        <f t="shared" si="0"/>
        <v>0.46875</v>
      </c>
      <c r="J21" s="36"/>
      <c r="K21" s="28"/>
      <c r="L21" s="29"/>
      <c r="M21" s="26"/>
      <c r="N21" s="30"/>
      <c r="O21" s="31"/>
      <c r="P21" s="32"/>
      <c r="Q21" s="26"/>
      <c r="R21" s="28"/>
      <c r="S21" s="28"/>
      <c r="T21" s="29"/>
      <c r="U21" s="26"/>
      <c r="V21" s="30"/>
      <c r="W21" s="31"/>
      <c r="X21" s="32"/>
      <c r="Y21" s="26"/>
      <c r="Z21" s="28"/>
      <c r="AA21" s="28"/>
      <c r="AB21" s="29"/>
      <c r="AC21" s="26"/>
      <c r="AD21" s="30"/>
      <c r="AE21" s="31"/>
      <c r="AF21" s="32"/>
      <c r="AG21" s="26"/>
    </row>
    <row r="22" spans="2:33" ht="12" customHeight="1">
      <c r="B22" s="9">
        <v>175</v>
      </c>
      <c r="C22" s="17" t="s">
        <v>34</v>
      </c>
      <c r="D22" s="11">
        <v>1.7</v>
      </c>
      <c r="E22" s="11">
        <v>35.4</v>
      </c>
      <c r="F22" s="11">
        <f t="shared" si="1"/>
        <v>103.79999999999997</v>
      </c>
      <c r="G22" s="12">
        <f t="shared" si="0"/>
        <v>0.475</v>
      </c>
      <c r="H22" s="12">
        <f t="shared" si="0"/>
        <v>0.4722222222222222</v>
      </c>
      <c r="I22" s="12">
        <f t="shared" si="0"/>
        <v>0.4708333333333333</v>
      </c>
      <c r="J22" s="36"/>
      <c r="K22" s="28"/>
      <c r="L22" s="29"/>
      <c r="M22" s="26"/>
      <c r="N22" s="30"/>
      <c r="O22" s="31"/>
      <c r="P22" s="32"/>
      <c r="Q22" s="26"/>
      <c r="R22" s="28"/>
      <c r="S22" s="28"/>
      <c r="T22" s="29"/>
      <c r="U22" s="26"/>
      <c r="V22" s="30"/>
      <c r="W22" s="31"/>
      <c r="X22" s="32"/>
      <c r="Y22" s="26"/>
      <c r="Z22" s="28"/>
      <c r="AA22" s="28"/>
      <c r="AB22" s="29"/>
      <c r="AC22" s="26"/>
      <c r="AD22" s="30"/>
      <c r="AE22" s="31"/>
      <c r="AF22" s="32"/>
      <c r="AG22" s="26"/>
    </row>
    <row r="23" spans="2:33" ht="12" customHeight="1">
      <c r="B23" s="9">
        <v>210</v>
      </c>
      <c r="C23" s="17" t="s">
        <v>26</v>
      </c>
      <c r="D23" s="11">
        <v>3.1</v>
      </c>
      <c r="E23" s="11">
        <v>38.5</v>
      </c>
      <c r="F23" s="11">
        <f t="shared" si="1"/>
        <v>100.69999999999997</v>
      </c>
      <c r="G23" s="12">
        <f t="shared" si="0"/>
        <v>0.47847222222222224</v>
      </c>
      <c r="H23" s="12">
        <f t="shared" si="0"/>
        <v>0.4756944444444444</v>
      </c>
      <c r="I23" s="12">
        <f t="shared" si="0"/>
        <v>0.4736111111111111</v>
      </c>
      <c r="J23" s="36"/>
      <c r="K23" s="28"/>
      <c r="L23" s="29"/>
      <c r="M23" s="26"/>
      <c r="N23" s="30"/>
      <c r="O23" s="31"/>
      <c r="P23" s="32"/>
      <c r="Q23" s="26"/>
      <c r="R23" s="28"/>
      <c r="S23" s="28"/>
      <c r="T23" s="29"/>
      <c r="U23" s="26"/>
      <c r="V23" s="30"/>
      <c r="W23" s="31"/>
      <c r="X23" s="32"/>
      <c r="Y23" s="26"/>
      <c r="Z23" s="28"/>
      <c r="AA23" s="28"/>
      <c r="AB23" s="29"/>
      <c r="AC23" s="26"/>
      <c r="AD23" s="30"/>
      <c r="AE23" s="31"/>
      <c r="AF23" s="32"/>
      <c r="AG23" s="26"/>
    </row>
    <row r="24" spans="2:33" ht="12" customHeight="1">
      <c r="B24" s="9">
        <v>184</v>
      </c>
      <c r="C24" s="18" t="s">
        <v>36</v>
      </c>
      <c r="D24" s="11">
        <v>2.4</v>
      </c>
      <c r="E24" s="11">
        <v>40.9</v>
      </c>
      <c r="F24" s="11">
        <f t="shared" si="1"/>
        <v>98.29999999999997</v>
      </c>
      <c r="G24" s="12">
        <f t="shared" si="0"/>
        <v>0.48055555555555557</v>
      </c>
      <c r="H24" s="12">
        <f t="shared" si="0"/>
        <v>0.4777777777777778</v>
      </c>
      <c r="I24" s="12">
        <f t="shared" si="0"/>
        <v>0.4756944444444444</v>
      </c>
      <c r="J24" s="36"/>
      <c r="K24" s="28"/>
      <c r="L24" s="29"/>
      <c r="M24" s="26"/>
      <c r="N24" s="30"/>
      <c r="O24" s="31"/>
      <c r="P24" s="32"/>
      <c r="Q24" s="26"/>
      <c r="R24" s="28"/>
      <c r="S24" s="28"/>
      <c r="T24" s="29"/>
      <c r="U24" s="26"/>
      <c r="V24" s="30"/>
      <c r="W24" s="31"/>
      <c r="X24" s="32"/>
      <c r="Y24" s="26"/>
      <c r="Z24" s="28"/>
      <c r="AA24" s="28"/>
      <c r="AB24" s="29"/>
      <c r="AC24" s="26"/>
      <c r="AD24" s="30"/>
      <c r="AE24" s="31"/>
      <c r="AF24" s="32"/>
      <c r="AG24" s="26"/>
    </row>
    <row r="25" spans="2:33" ht="12" customHeight="1">
      <c r="B25" s="9">
        <v>187</v>
      </c>
      <c r="C25" s="18" t="s">
        <v>37</v>
      </c>
      <c r="D25" s="11">
        <f>E25-E24</f>
        <v>0.5</v>
      </c>
      <c r="E25" s="11">
        <v>41.4</v>
      </c>
      <c r="F25" s="11">
        <f t="shared" si="1"/>
        <v>97.79999999999997</v>
      </c>
      <c r="G25" s="12">
        <f t="shared" si="0"/>
        <v>0.48125</v>
      </c>
      <c r="H25" s="12">
        <f t="shared" si="0"/>
        <v>0.47847222222222224</v>
      </c>
      <c r="I25" s="12">
        <f t="shared" si="0"/>
        <v>0.47638888888888886</v>
      </c>
      <c r="J25" s="36"/>
      <c r="K25" s="28"/>
      <c r="L25" s="29"/>
      <c r="M25" s="26"/>
      <c r="N25" s="30"/>
      <c r="O25" s="31"/>
      <c r="P25" s="32"/>
      <c r="Q25" s="26"/>
      <c r="R25" s="28"/>
      <c r="S25" s="28"/>
      <c r="T25" s="29"/>
      <c r="U25" s="26"/>
      <c r="V25" s="30"/>
      <c r="W25" s="31"/>
      <c r="X25" s="32"/>
      <c r="Y25" s="26"/>
      <c r="Z25" s="28"/>
      <c r="AA25" s="28"/>
      <c r="AB25" s="29"/>
      <c r="AC25" s="26"/>
      <c r="AD25" s="30"/>
      <c r="AE25" s="31"/>
      <c r="AF25" s="32"/>
      <c r="AG25" s="26"/>
    </row>
    <row r="26" spans="2:33" ht="12" customHeight="1">
      <c r="B26" s="9">
        <v>230</v>
      </c>
      <c r="C26" s="18" t="s">
        <v>38</v>
      </c>
      <c r="D26" s="11">
        <f aca="true" t="shared" si="2" ref="D26:D54">E26-E25</f>
        <v>1.6000000000000014</v>
      </c>
      <c r="E26" s="11">
        <v>43</v>
      </c>
      <c r="F26" s="11">
        <f t="shared" si="1"/>
        <v>96.19999999999996</v>
      </c>
      <c r="G26" s="12">
        <f aca="true" t="shared" si="3" ref="G26:I54">G$8+TIME(0,$E26/G$6*60,0)</f>
        <v>0.48333333333333334</v>
      </c>
      <c r="H26" s="12">
        <f t="shared" si="3"/>
        <v>0.4798611111111111</v>
      </c>
      <c r="I26" s="12">
        <f t="shared" si="3"/>
        <v>0.4777777777777778</v>
      </c>
      <c r="J26" s="36"/>
      <c r="K26" s="28"/>
      <c r="L26" s="29"/>
      <c r="M26" s="26"/>
      <c r="N26" s="30"/>
      <c r="O26" s="31"/>
      <c r="P26" s="32"/>
      <c r="Q26" s="26"/>
      <c r="R26" s="28"/>
      <c r="S26" s="28"/>
      <c r="T26" s="29"/>
      <c r="U26" s="26"/>
      <c r="V26" s="30"/>
      <c r="W26" s="31"/>
      <c r="X26" s="32"/>
      <c r="Y26" s="26"/>
      <c r="Z26" s="28"/>
      <c r="AA26" s="28"/>
      <c r="AB26" s="29"/>
      <c r="AC26" s="26"/>
      <c r="AD26" s="30"/>
      <c r="AE26" s="31"/>
      <c r="AF26" s="32"/>
      <c r="AG26" s="26"/>
    </row>
    <row r="27" spans="2:33" ht="12" customHeight="1">
      <c r="B27" s="9">
        <v>195</v>
      </c>
      <c r="C27" s="18" t="s">
        <v>39</v>
      </c>
      <c r="D27" s="11">
        <f t="shared" si="2"/>
        <v>1.2999999999999972</v>
      </c>
      <c r="E27" s="11">
        <v>44.3</v>
      </c>
      <c r="F27" s="11">
        <f t="shared" si="1"/>
        <v>94.89999999999996</v>
      </c>
      <c r="G27" s="12">
        <f t="shared" si="3"/>
        <v>0.4847222222222222</v>
      </c>
      <c r="H27" s="12">
        <f t="shared" si="3"/>
        <v>0.48125</v>
      </c>
      <c r="I27" s="12">
        <f t="shared" si="3"/>
        <v>0.4791666666666667</v>
      </c>
      <c r="J27" s="36"/>
      <c r="K27" s="28"/>
      <c r="L27" s="29"/>
      <c r="M27" s="26"/>
      <c r="N27" s="30"/>
      <c r="O27" s="31"/>
      <c r="P27" s="32"/>
      <c r="Q27" s="26"/>
      <c r="R27" s="28"/>
      <c r="S27" s="28"/>
      <c r="T27" s="29"/>
      <c r="U27" s="26"/>
      <c r="V27" s="30"/>
      <c r="W27" s="31"/>
      <c r="X27" s="32"/>
      <c r="Y27" s="26"/>
      <c r="Z27" s="28"/>
      <c r="AA27" s="28"/>
      <c r="AB27" s="29"/>
      <c r="AC27" s="26"/>
      <c r="AD27" s="30"/>
      <c r="AE27" s="31"/>
      <c r="AF27" s="32"/>
      <c r="AG27" s="26"/>
    </row>
    <row r="28" spans="2:33" ht="12" customHeight="1">
      <c r="B28" s="9">
        <v>161</v>
      </c>
      <c r="C28" s="18" t="s">
        <v>40</v>
      </c>
      <c r="D28" s="11">
        <f t="shared" si="2"/>
        <v>3.3000000000000043</v>
      </c>
      <c r="E28" s="11">
        <v>47.6</v>
      </c>
      <c r="F28" s="11">
        <f t="shared" si="1"/>
        <v>91.59999999999997</v>
      </c>
      <c r="G28" s="12">
        <f t="shared" si="3"/>
        <v>0.48819444444444443</v>
      </c>
      <c r="H28" s="12">
        <f t="shared" si="3"/>
        <v>0.4847222222222222</v>
      </c>
      <c r="I28" s="12">
        <f t="shared" si="3"/>
        <v>0.48194444444444445</v>
      </c>
      <c r="J28" s="36"/>
      <c r="K28" s="28"/>
      <c r="L28" s="29"/>
      <c r="M28" s="26"/>
      <c r="N28" s="30"/>
      <c r="O28" s="31"/>
      <c r="P28" s="32"/>
      <c r="Q28" s="26"/>
      <c r="R28" s="28"/>
      <c r="S28" s="28"/>
      <c r="T28" s="29"/>
      <c r="U28" s="26"/>
      <c r="V28" s="30"/>
      <c r="W28" s="31"/>
      <c r="X28" s="32"/>
      <c r="Y28" s="26"/>
      <c r="Z28" s="28"/>
      <c r="AA28" s="28"/>
      <c r="AB28" s="29"/>
      <c r="AC28" s="26"/>
      <c r="AD28" s="30"/>
      <c r="AE28" s="31"/>
      <c r="AF28" s="32"/>
      <c r="AG28" s="26"/>
    </row>
    <row r="29" spans="2:33" ht="12" customHeight="1">
      <c r="B29" s="9">
        <v>160</v>
      </c>
      <c r="C29" s="52" t="s">
        <v>41</v>
      </c>
      <c r="D29" s="11">
        <f t="shared" si="2"/>
        <v>0.29999999999999716</v>
      </c>
      <c r="E29" s="11">
        <v>47.9</v>
      </c>
      <c r="F29" s="11">
        <f t="shared" si="1"/>
        <v>91.29999999999997</v>
      </c>
      <c r="G29" s="12">
        <f t="shared" si="3"/>
        <v>0.48819444444444443</v>
      </c>
      <c r="H29" s="12">
        <f t="shared" si="3"/>
        <v>0.4847222222222222</v>
      </c>
      <c r="I29" s="12">
        <f t="shared" si="3"/>
        <v>0.4826388888888889</v>
      </c>
      <c r="J29" s="36"/>
      <c r="K29" s="28"/>
      <c r="L29" s="29"/>
      <c r="M29" s="26"/>
      <c r="N29" s="30"/>
      <c r="O29" s="31"/>
      <c r="P29" s="32"/>
      <c r="Q29" s="26"/>
      <c r="R29" s="28"/>
      <c r="S29" s="28"/>
      <c r="T29" s="29"/>
      <c r="U29" s="26"/>
      <c r="V29" s="30"/>
      <c r="W29" s="31"/>
      <c r="X29" s="32"/>
      <c r="Y29" s="26"/>
      <c r="Z29" s="28"/>
      <c r="AA29" s="28"/>
      <c r="AB29" s="29"/>
      <c r="AC29" s="26"/>
      <c r="AD29" s="30"/>
      <c r="AE29" s="31"/>
      <c r="AF29" s="32"/>
      <c r="AG29" s="26"/>
    </row>
    <row r="30" spans="2:33" ht="12" customHeight="1">
      <c r="B30" s="9">
        <v>152</v>
      </c>
      <c r="C30" s="18" t="s">
        <v>24</v>
      </c>
      <c r="D30" s="11">
        <f t="shared" si="2"/>
        <v>1.3000000000000043</v>
      </c>
      <c r="E30" s="11">
        <v>49.2</v>
      </c>
      <c r="F30" s="11">
        <f t="shared" si="1"/>
        <v>89.99999999999997</v>
      </c>
      <c r="G30" s="12">
        <f t="shared" si="3"/>
        <v>0.4895833333333333</v>
      </c>
      <c r="H30" s="12">
        <f t="shared" si="3"/>
        <v>0.4861111111111111</v>
      </c>
      <c r="I30" s="12">
        <f t="shared" si="3"/>
        <v>0.4840277777777778</v>
      </c>
      <c r="J30" s="36"/>
      <c r="K30" s="28"/>
      <c r="L30" s="29"/>
      <c r="M30" s="26"/>
      <c r="N30" s="30"/>
      <c r="O30" s="31"/>
      <c r="P30" s="32"/>
      <c r="Q30" s="26"/>
      <c r="R30" s="28"/>
      <c r="S30" s="28"/>
      <c r="T30" s="29"/>
      <c r="U30" s="26"/>
      <c r="V30" s="30"/>
      <c r="W30" s="31"/>
      <c r="X30" s="32"/>
      <c r="Y30" s="26"/>
      <c r="Z30" s="28"/>
      <c r="AA30" s="28"/>
      <c r="AB30" s="29"/>
      <c r="AC30" s="26"/>
      <c r="AD30" s="30"/>
      <c r="AE30" s="31"/>
      <c r="AF30" s="32"/>
      <c r="AG30" s="26"/>
    </row>
    <row r="31" spans="2:33" ht="12" customHeight="1">
      <c r="B31" s="9">
        <v>158</v>
      </c>
      <c r="C31" s="18" t="s">
        <v>42</v>
      </c>
      <c r="D31" s="11">
        <f t="shared" si="2"/>
        <v>1.1999999999999957</v>
      </c>
      <c r="E31" s="11">
        <v>50.4</v>
      </c>
      <c r="F31" s="11">
        <f t="shared" si="1"/>
        <v>88.79999999999998</v>
      </c>
      <c r="G31" s="12">
        <f t="shared" si="3"/>
        <v>0.49097222222222225</v>
      </c>
      <c r="H31" s="12">
        <f t="shared" si="3"/>
        <v>0.4875</v>
      </c>
      <c r="I31" s="12">
        <f t="shared" si="3"/>
        <v>0.4847222222222222</v>
      </c>
      <c r="J31" s="36"/>
      <c r="K31" s="28"/>
      <c r="L31" s="29"/>
      <c r="M31" s="26"/>
      <c r="N31" s="30"/>
      <c r="O31" s="31"/>
      <c r="P31" s="32"/>
      <c r="Q31" s="26"/>
      <c r="R31" s="28"/>
      <c r="S31" s="28"/>
      <c r="T31" s="29"/>
      <c r="U31" s="26"/>
      <c r="V31" s="30"/>
      <c r="W31" s="31"/>
      <c r="X31" s="32"/>
      <c r="Y31" s="26"/>
      <c r="Z31" s="28"/>
      <c r="AA31" s="28"/>
      <c r="AB31" s="29"/>
      <c r="AC31" s="26"/>
      <c r="AD31" s="30"/>
      <c r="AE31" s="31"/>
      <c r="AF31" s="32"/>
      <c r="AG31" s="26"/>
    </row>
    <row r="32" spans="2:33" ht="12" customHeight="1">
      <c r="B32" s="9">
        <v>138</v>
      </c>
      <c r="C32" s="18" t="s">
        <v>43</v>
      </c>
      <c r="D32" s="11">
        <f t="shared" si="2"/>
        <v>2.3000000000000043</v>
      </c>
      <c r="E32" s="11">
        <v>52.7</v>
      </c>
      <c r="F32" s="11">
        <f t="shared" si="1"/>
        <v>86.49999999999997</v>
      </c>
      <c r="G32" s="12">
        <f t="shared" si="3"/>
        <v>0.49375</v>
      </c>
      <c r="H32" s="12">
        <f t="shared" si="3"/>
        <v>0.4895833333333333</v>
      </c>
      <c r="I32" s="12">
        <f t="shared" si="3"/>
        <v>0.48680555555555555</v>
      </c>
      <c r="J32" s="36"/>
      <c r="K32" s="28"/>
      <c r="L32" s="29"/>
      <c r="M32" s="26"/>
      <c r="N32" s="30"/>
      <c r="O32" s="31"/>
      <c r="P32" s="32"/>
      <c r="Q32" s="26"/>
      <c r="R32" s="28"/>
      <c r="S32" s="28"/>
      <c r="T32" s="29"/>
      <c r="U32" s="26"/>
      <c r="V32" s="30"/>
      <c r="W32" s="31"/>
      <c r="X32" s="32"/>
      <c r="Y32" s="26"/>
      <c r="Z32" s="28"/>
      <c r="AA32" s="28"/>
      <c r="AB32" s="29"/>
      <c r="AC32" s="26"/>
      <c r="AD32" s="30"/>
      <c r="AE32" s="31"/>
      <c r="AF32" s="32"/>
      <c r="AG32" s="26"/>
    </row>
    <row r="33" spans="2:33" ht="12" customHeight="1">
      <c r="B33" s="9">
        <v>315</v>
      </c>
      <c r="C33" s="18" t="s">
        <v>55</v>
      </c>
      <c r="D33" s="11">
        <f t="shared" si="2"/>
        <v>3.6999999999999957</v>
      </c>
      <c r="E33" s="11">
        <v>56.4</v>
      </c>
      <c r="F33" s="11">
        <f t="shared" si="1"/>
        <v>82.79999999999998</v>
      </c>
      <c r="G33" s="12">
        <f t="shared" si="3"/>
        <v>0.49722222222222223</v>
      </c>
      <c r="H33" s="12">
        <f t="shared" si="3"/>
        <v>0.4930555555555556</v>
      </c>
      <c r="I33" s="12">
        <f t="shared" si="3"/>
        <v>0.49027777777777776</v>
      </c>
      <c r="J33" s="36"/>
      <c r="K33" s="28"/>
      <c r="L33" s="29"/>
      <c r="M33" s="26"/>
      <c r="N33" s="30"/>
      <c r="O33" s="31"/>
      <c r="P33" s="32"/>
      <c r="Q33" s="26"/>
      <c r="R33" s="28"/>
      <c r="S33" s="28"/>
      <c r="T33" s="29"/>
      <c r="U33" s="26"/>
      <c r="V33" s="30"/>
      <c r="W33" s="31"/>
      <c r="X33" s="32"/>
      <c r="Y33" s="26"/>
      <c r="Z33" s="28"/>
      <c r="AA33" s="28"/>
      <c r="AB33" s="29"/>
      <c r="AC33" s="26"/>
      <c r="AD33" s="30"/>
      <c r="AE33" s="31"/>
      <c r="AF33" s="32"/>
      <c r="AG33" s="26"/>
    </row>
    <row r="34" spans="2:33" ht="12" customHeight="1">
      <c r="B34" s="9">
        <v>225</v>
      </c>
      <c r="C34" s="18" t="s">
        <v>44</v>
      </c>
      <c r="D34" s="11">
        <f t="shared" si="2"/>
        <v>1.2000000000000028</v>
      </c>
      <c r="E34" s="11">
        <v>57.6</v>
      </c>
      <c r="F34" s="11">
        <f t="shared" si="1"/>
        <v>81.59999999999998</v>
      </c>
      <c r="G34" s="12">
        <f t="shared" si="3"/>
        <v>0.4986111111111111</v>
      </c>
      <c r="H34" s="12">
        <f t="shared" si="3"/>
        <v>0.49444444444444446</v>
      </c>
      <c r="I34" s="12">
        <f t="shared" si="3"/>
        <v>0.4916666666666667</v>
      </c>
      <c r="J34" s="36"/>
      <c r="K34" s="28"/>
      <c r="L34" s="29"/>
      <c r="M34" s="26"/>
      <c r="N34" s="30"/>
      <c r="O34" s="31"/>
      <c r="P34" s="32"/>
      <c r="Q34" s="26"/>
      <c r="R34" s="28"/>
      <c r="S34" s="28"/>
      <c r="T34" s="29"/>
      <c r="U34" s="26"/>
      <c r="V34" s="30"/>
      <c r="W34" s="31"/>
      <c r="X34" s="32"/>
      <c r="Y34" s="26"/>
      <c r="Z34" s="28"/>
      <c r="AA34" s="28"/>
      <c r="AB34" s="29"/>
      <c r="AC34" s="26"/>
      <c r="AD34" s="30"/>
      <c r="AE34" s="31"/>
      <c r="AF34" s="32"/>
      <c r="AG34" s="26"/>
    </row>
    <row r="35" spans="2:33" ht="12" customHeight="1">
      <c r="B35" s="9">
        <v>139</v>
      </c>
      <c r="C35" s="18" t="s">
        <v>45</v>
      </c>
      <c r="D35" s="11">
        <f t="shared" si="2"/>
        <v>3.5</v>
      </c>
      <c r="E35" s="11">
        <v>61.1</v>
      </c>
      <c r="F35" s="11">
        <f t="shared" si="1"/>
        <v>78.09999999999998</v>
      </c>
      <c r="G35" s="12">
        <f t="shared" si="3"/>
        <v>0.5027777777777778</v>
      </c>
      <c r="H35" s="12">
        <f t="shared" si="3"/>
        <v>0.4979166666666667</v>
      </c>
      <c r="I35" s="12">
        <f t="shared" si="3"/>
        <v>0.4951388888888889</v>
      </c>
      <c r="J35" s="36"/>
      <c r="K35" s="28"/>
      <c r="L35" s="29"/>
      <c r="M35" s="26"/>
      <c r="N35" s="30"/>
      <c r="O35" s="31"/>
      <c r="P35" s="32"/>
      <c r="Q35" s="26"/>
      <c r="R35" s="28"/>
      <c r="S35" s="28"/>
      <c r="T35" s="29"/>
      <c r="U35" s="26"/>
      <c r="V35" s="30"/>
      <c r="W35" s="31"/>
      <c r="X35" s="32"/>
      <c r="Y35" s="26"/>
      <c r="Z35" s="28"/>
      <c r="AA35" s="28"/>
      <c r="AB35" s="29"/>
      <c r="AC35" s="26"/>
      <c r="AD35" s="30"/>
      <c r="AE35" s="31"/>
      <c r="AF35" s="32"/>
      <c r="AG35" s="26"/>
    </row>
    <row r="36" spans="2:33" ht="12" customHeight="1">
      <c r="B36" s="9">
        <v>135</v>
      </c>
      <c r="C36" s="18" t="s">
        <v>46</v>
      </c>
      <c r="D36" s="11">
        <f t="shared" si="2"/>
        <v>1.7999999999999972</v>
      </c>
      <c r="E36" s="11">
        <v>62.9</v>
      </c>
      <c r="F36" s="11">
        <f t="shared" si="1"/>
        <v>76.29999999999998</v>
      </c>
      <c r="G36" s="12">
        <f t="shared" si="3"/>
        <v>0.5041666666666667</v>
      </c>
      <c r="H36" s="12">
        <f t="shared" si="3"/>
        <v>0.49930555555555556</v>
      </c>
      <c r="I36" s="12">
        <f t="shared" si="3"/>
        <v>0.4965277777777778</v>
      </c>
      <c r="J36" s="36"/>
      <c r="K36" s="28"/>
      <c r="L36" s="29"/>
      <c r="M36" s="26"/>
      <c r="N36" s="30"/>
      <c r="O36" s="31"/>
      <c r="P36" s="32"/>
      <c r="Q36" s="26"/>
      <c r="R36" s="28"/>
      <c r="S36" s="28"/>
      <c r="T36" s="29"/>
      <c r="U36" s="26"/>
      <c r="V36" s="30"/>
      <c r="W36" s="31"/>
      <c r="X36" s="32"/>
      <c r="Y36" s="26"/>
      <c r="Z36" s="28"/>
      <c r="AA36" s="28"/>
      <c r="AB36" s="29"/>
      <c r="AC36" s="26"/>
      <c r="AD36" s="30"/>
      <c r="AE36" s="31"/>
      <c r="AF36" s="32"/>
      <c r="AG36" s="26"/>
    </row>
    <row r="37" spans="2:33" ht="12" customHeight="1">
      <c r="B37" s="9">
        <v>119</v>
      </c>
      <c r="C37" s="18" t="s">
        <v>47</v>
      </c>
      <c r="D37" s="11">
        <f t="shared" si="2"/>
        <v>5.699999999999996</v>
      </c>
      <c r="E37" s="11">
        <v>68.6</v>
      </c>
      <c r="F37" s="11">
        <f t="shared" si="1"/>
        <v>70.6</v>
      </c>
      <c r="G37" s="12">
        <f t="shared" si="3"/>
        <v>0.5104166666666666</v>
      </c>
      <c r="H37" s="12">
        <f t="shared" si="3"/>
        <v>0.5055555555555555</v>
      </c>
      <c r="I37" s="12">
        <f t="shared" si="3"/>
        <v>0.5020833333333333</v>
      </c>
      <c r="J37" s="36"/>
      <c r="K37" s="28"/>
      <c r="L37" s="29"/>
      <c r="M37" s="26"/>
      <c r="N37" s="30"/>
      <c r="O37" s="31"/>
      <c r="P37" s="32"/>
      <c r="Q37" s="26"/>
      <c r="R37" s="28"/>
      <c r="S37" s="28"/>
      <c r="T37" s="29"/>
      <c r="U37" s="26"/>
      <c r="V37" s="30"/>
      <c r="W37" s="31"/>
      <c r="X37" s="32"/>
      <c r="Y37" s="26"/>
      <c r="Z37" s="28"/>
      <c r="AA37" s="28"/>
      <c r="AB37" s="29"/>
      <c r="AC37" s="26"/>
      <c r="AD37" s="30"/>
      <c r="AE37" s="31"/>
      <c r="AF37" s="32"/>
      <c r="AG37" s="26"/>
    </row>
    <row r="38" spans="2:33" ht="12" customHeight="1">
      <c r="B38" s="9">
        <v>167</v>
      </c>
      <c r="C38" s="18" t="s">
        <v>48</v>
      </c>
      <c r="D38" s="11">
        <f t="shared" si="2"/>
        <v>2</v>
      </c>
      <c r="E38" s="11">
        <v>70.6</v>
      </c>
      <c r="F38" s="11">
        <f t="shared" si="1"/>
        <v>68.6</v>
      </c>
      <c r="G38" s="12">
        <f t="shared" si="3"/>
        <v>0.5125</v>
      </c>
      <c r="H38" s="12">
        <f t="shared" si="3"/>
        <v>0.5069444444444444</v>
      </c>
      <c r="I38" s="12">
        <f t="shared" si="3"/>
        <v>0.5041666666666667</v>
      </c>
      <c r="J38" s="36"/>
      <c r="K38" s="28"/>
      <c r="L38" s="29"/>
      <c r="M38" s="26"/>
      <c r="N38" s="30"/>
      <c r="O38" s="31"/>
      <c r="P38" s="32"/>
      <c r="Q38" s="26"/>
      <c r="R38" s="28"/>
      <c r="S38" s="28"/>
      <c r="T38" s="29"/>
      <c r="U38" s="26"/>
      <c r="V38" s="30"/>
      <c r="W38" s="31"/>
      <c r="X38" s="32"/>
      <c r="Y38" s="26"/>
      <c r="Z38" s="28"/>
      <c r="AA38" s="28"/>
      <c r="AB38" s="29"/>
      <c r="AC38" s="26"/>
      <c r="AD38" s="30"/>
      <c r="AE38" s="31"/>
      <c r="AF38" s="32"/>
      <c r="AG38" s="26"/>
    </row>
    <row r="39" spans="2:33" ht="12" customHeight="1">
      <c r="B39" s="9">
        <v>101</v>
      </c>
      <c r="C39" s="18" t="s">
        <v>51</v>
      </c>
      <c r="D39" s="11">
        <f t="shared" si="2"/>
        <v>4.400000000000006</v>
      </c>
      <c r="E39" s="11">
        <v>75</v>
      </c>
      <c r="F39" s="11">
        <f t="shared" si="1"/>
        <v>64.19999999999999</v>
      </c>
      <c r="G39" s="12">
        <f t="shared" si="3"/>
        <v>0.5173611111111112</v>
      </c>
      <c r="H39" s="12">
        <f t="shared" si="3"/>
        <v>0.5118055555555555</v>
      </c>
      <c r="I39" s="12">
        <f t="shared" si="3"/>
        <v>0.5083333333333333</v>
      </c>
      <c r="J39" s="36"/>
      <c r="K39" s="28"/>
      <c r="L39" s="29"/>
      <c r="M39" s="26"/>
      <c r="N39" s="30"/>
      <c r="O39" s="31"/>
      <c r="P39" s="32"/>
      <c r="Q39" s="26"/>
      <c r="R39" s="28"/>
      <c r="S39" s="28"/>
      <c r="T39" s="29"/>
      <c r="U39" s="26"/>
      <c r="V39" s="30"/>
      <c r="W39" s="31"/>
      <c r="X39" s="32"/>
      <c r="Y39" s="26"/>
      <c r="Z39" s="28"/>
      <c r="AA39" s="28"/>
      <c r="AB39" s="29"/>
      <c r="AC39" s="26"/>
      <c r="AD39" s="30"/>
      <c r="AE39" s="31"/>
      <c r="AF39" s="32"/>
      <c r="AG39" s="26"/>
    </row>
    <row r="40" spans="2:33" ht="12" customHeight="1">
      <c r="B40" s="9">
        <v>173</v>
      </c>
      <c r="C40" s="17" t="s">
        <v>49</v>
      </c>
      <c r="D40" s="11">
        <f t="shared" si="2"/>
        <v>1</v>
      </c>
      <c r="E40" s="11">
        <v>76</v>
      </c>
      <c r="F40" s="11">
        <f t="shared" si="1"/>
        <v>63.19999999999999</v>
      </c>
      <c r="G40" s="12">
        <f t="shared" si="3"/>
        <v>0.5180555555555556</v>
      </c>
      <c r="H40" s="12">
        <f t="shared" si="3"/>
        <v>0.5125</v>
      </c>
      <c r="I40" s="12">
        <f t="shared" si="3"/>
        <v>0.5090277777777777</v>
      </c>
      <c r="J40" s="36"/>
      <c r="K40" s="28"/>
      <c r="L40" s="29"/>
      <c r="M40" s="26"/>
      <c r="N40" s="30"/>
      <c r="O40" s="31"/>
      <c r="P40" s="32"/>
      <c r="Q40" s="26"/>
      <c r="R40" s="28"/>
      <c r="S40" s="28"/>
      <c r="T40" s="29"/>
      <c r="U40" s="26"/>
      <c r="V40" s="30"/>
      <c r="W40" s="31"/>
      <c r="X40" s="32"/>
      <c r="Y40" s="26"/>
      <c r="Z40" s="28"/>
      <c r="AA40" s="28"/>
      <c r="AB40" s="29"/>
      <c r="AC40" s="26"/>
      <c r="AD40" s="30"/>
      <c r="AE40" s="31"/>
      <c r="AF40" s="32"/>
      <c r="AG40" s="26"/>
    </row>
    <row r="41" spans="2:33" ht="12" customHeight="1">
      <c r="B41" s="9">
        <v>140</v>
      </c>
      <c r="C41" s="52" t="s">
        <v>50</v>
      </c>
      <c r="D41" s="11">
        <f t="shared" si="2"/>
        <v>2.200000000000003</v>
      </c>
      <c r="E41" s="11">
        <v>78.2</v>
      </c>
      <c r="F41" s="11">
        <f t="shared" si="1"/>
        <v>60.999999999999986</v>
      </c>
      <c r="G41" s="12">
        <f t="shared" si="3"/>
        <v>0.5208333333333334</v>
      </c>
      <c r="H41" s="12">
        <f t="shared" si="3"/>
        <v>0.5145833333333334</v>
      </c>
      <c r="I41" s="12">
        <f t="shared" si="3"/>
        <v>0.5111111111111111</v>
      </c>
      <c r="J41" s="36"/>
      <c r="K41" s="28"/>
      <c r="L41" s="29"/>
      <c r="M41" s="26"/>
      <c r="N41" s="30"/>
      <c r="O41" s="31"/>
      <c r="P41" s="32"/>
      <c r="Q41" s="26"/>
      <c r="R41" s="28"/>
      <c r="S41" s="28"/>
      <c r="T41" s="29"/>
      <c r="U41" s="26"/>
      <c r="V41" s="30"/>
      <c r="W41" s="31"/>
      <c r="X41" s="32"/>
      <c r="Y41" s="26"/>
      <c r="Z41" s="28"/>
      <c r="AA41" s="28"/>
      <c r="AB41" s="29"/>
      <c r="AC41" s="26"/>
      <c r="AD41" s="30"/>
      <c r="AE41" s="31"/>
      <c r="AF41" s="32"/>
      <c r="AG41" s="26"/>
    </row>
    <row r="42" spans="2:33" ht="12" customHeight="1">
      <c r="B42" s="9">
        <v>135</v>
      </c>
      <c r="C42" s="17" t="s">
        <v>46</v>
      </c>
      <c r="D42" s="11">
        <f t="shared" si="2"/>
        <v>3.0999999999999943</v>
      </c>
      <c r="E42" s="11">
        <v>81.3</v>
      </c>
      <c r="F42" s="11">
        <f t="shared" si="1"/>
        <v>57.89999999999999</v>
      </c>
      <c r="G42" s="12">
        <f t="shared" si="3"/>
        <v>0.5243055555555556</v>
      </c>
      <c r="H42" s="12">
        <f t="shared" si="3"/>
        <v>0.5180555555555556</v>
      </c>
      <c r="I42" s="12">
        <f t="shared" si="3"/>
        <v>0.5138888888888888</v>
      </c>
      <c r="J42" s="36"/>
      <c r="K42" s="28"/>
      <c r="L42" s="29"/>
      <c r="M42" s="26"/>
      <c r="N42" s="30"/>
      <c r="O42" s="31"/>
      <c r="P42" s="32"/>
      <c r="Q42" s="26"/>
      <c r="R42" s="28"/>
      <c r="S42" s="28"/>
      <c r="T42" s="29"/>
      <c r="U42" s="26"/>
      <c r="V42" s="30"/>
      <c r="W42" s="31"/>
      <c r="X42" s="32"/>
      <c r="Y42" s="26"/>
      <c r="Z42" s="28"/>
      <c r="AA42" s="28"/>
      <c r="AB42" s="29"/>
      <c r="AC42" s="26"/>
      <c r="AD42" s="30"/>
      <c r="AE42" s="31"/>
      <c r="AF42" s="32"/>
      <c r="AG42" s="26"/>
    </row>
    <row r="43" spans="2:33" ht="12" customHeight="1">
      <c r="B43" s="9">
        <v>119</v>
      </c>
      <c r="C43" s="17" t="s">
        <v>47</v>
      </c>
      <c r="D43" s="53">
        <f t="shared" si="2"/>
        <v>5.799999999999997</v>
      </c>
      <c r="E43" s="11">
        <v>87.1</v>
      </c>
      <c r="F43" s="11">
        <f t="shared" si="1"/>
        <v>52.099999999999994</v>
      </c>
      <c r="G43" s="12">
        <f t="shared" si="3"/>
        <v>0.5305555555555556</v>
      </c>
      <c r="H43" s="12">
        <f t="shared" si="3"/>
        <v>0.5236111111111111</v>
      </c>
      <c r="I43" s="12">
        <f t="shared" si="3"/>
        <v>0.5194444444444445</v>
      </c>
      <c r="J43" s="36"/>
      <c r="K43" s="37"/>
      <c r="L43" s="29"/>
      <c r="M43" s="26"/>
      <c r="N43" s="30"/>
      <c r="O43" s="31"/>
      <c r="P43" s="32"/>
      <c r="Q43" s="26"/>
      <c r="R43" s="28"/>
      <c r="S43" s="28"/>
      <c r="T43" s="29"/>
      <c r="U43" s="26"/>
      <c r="V43" s="30"/>
      <c r="W43" s="31"/>
      <c r="X43" s="32"/>
      <c r="Y43" s="26"/>
      <c r="Z43" s="28"/>
      <c r="AA43" s="28"/>
      <c r="AB43" s="29"/>
      <c r="AC43" s="26"/>
      <c r="AD43" s="30"/>
      <c r="AE43" s="31"/>
      <c r="AF43" s="32"/>
      <c r="AG43" s="26"/>
    </row>
    <row r="44" spans="2:33" ht="12" customHeight="1">
      <c r="B44" s="9">
        <v>167</v>
      </c>
      <c r="C44" s="54" t="s">
        <v>48</v>
      </c>
      <c r="D44" s="53">
        <f t="shared" si="2"/>
        <v>2</v>
      </c>
      <c r="E44" s="11">
        <v>89.1</v>
      </c>
      <c r="F44" s="11">
        <f t="shared" si="1"/>
        <v>50.099999999999994</v>
      </c>
      <c r="G44" s="12">
        <f t="shared" si="3"/>
        <v>0.5326388888888889</v>
      </c>
      <c r="H44" s="12">
        <f t="shared" si="3"/>
        <v>0.5256944444444445</v>
      </c>
      <c r="I44" s="12">
        <f t="shared" si="3"/>
        <v>0.5215277777777778</v>
      </c>
      <c r="J44" s="36"/>
      <c r="K44" s="37"/>
      <c r="L44" s="29"/>
      <c r="M44" s="26"/>
      <c r="N44" s="30"/>
      <c r="O44" s="31"/>
      <c r="P44" s="32"/>
      <c r="Q44" s="26"/>
      <c r="R44" s="28"/>
      <c r="S44" s="28"/>
      <c r="T44" s="29"/>
      <c r="U44" s="26"/>
      <c r="V44" s="30"/>
      <c r="W44" s="31"/>
      <c r="X44" s="32"/>
      <c r="Y44" s="26"/>
      <c r="Z44" s="28"/>
      <c r="AA44" s="28"/>
      <c r="AB44" s="29"/>
      <c r="AC44" s="26"/>
      <c r="AD44" s="30"/>
      <c r="AE44" s="31"/>
      <c r="AF44" s="32"/>
      <c r="AG44" s="26"/>
    </row>
    <row r="45" spans="2:33" ht="12" customHeight="1">
      <c r="B45" s="9">
        <v>101</v>
      </c>
      <c r="C45" s="18" t="s">
        <v>51</v>
      </c>
      <c r="D45" s="53">
        <f t="shared" si="2"/>
        <v>4.400000000000006</v>
      </c>
      <c r="E45" s="11">
        <v>93.5</v>
      </c>
      <c r="F45" s="11">
        <f t="shared" si="1"/>
        <v>45.69999999999999</v>
      </c>
      <c r="G45" s="12">
        <f t="shared" si="3"/>
        <v>0.5368055555555555</v>
      </c>
      <c r="H45" s="12">
        <f t="shared" si="3"/>
        <v>0.5298611111111111</v>
      </c>
      <c r="I45" s="12">
        <f t="shared" si="3"/>
        <v>0.5256944444444445</v>
      </c>
      <c r="J45" s="36"/>
      <c r="K45" s="37"/>
      <c r="L45" s="29"/>
      <c r="M45" s="26"/>
      <c r="N45" s="30"/>
      <c r="O45" s="31"/>
      <c r="P45" s="32"/>
      <c r="Q45" s="26"/>
      <c r="R45" s="28"/>
      <c r="S45" s="28"/>
      <c r="T45" s="29"/>
      <c r="U45" s="26"/>
      <c r="V45" s="30"/>
      <c r="W45" s="31"/>
      <c r="X45" s="32"/>
      <c r="Y45" s="26"/>
      <c r="Z45" s="28"/>
      <c r="AA45" s="28"/>
      <c r="AB45" s="29"/>
      <c r="AC45" s="26"/>
      <c r="AD45" s="30"/>
      <c r="AE45" s="31"/>
      <c r="AF45" s="32"/>
      <c r="AG45" s="26"/>
    </row>
    <row r="46" spans="2:33" ht="12" customHeight="1">
      <c r="B46" s="9">
        <v>173</v>
      </c>
      <c r="C46" s="17" t="s">
        <v>49</v>
      </c>
      <c r="D46" s="53">
        <f t="shared" si="2"/>
        <v>1</v>
      </c>
      <c r="E46" s="11">
        <v>94.5</v>
      </c>
      <c r="F46" s="11">
        <f t="shared" si="1"/>
        <v>44.69999999999999</v>
      </c>
      <c r="G46" s="12">
        <f t="shared" si="3"/>
        <v>0.5381944444444444</v>
      </c>
      <c r="H46" s="12">
        <f t="shared" si="3"/>
        <v>0.53125</v>
      </c>
      <c r="I46" s="12">
        <f t="shared" si="3"/>
        <v>0.5263888888888889</v>
      </c>
      <c r="J46" s="36"/>
      <c r="K46" s="37"/>
      <c r="L46" s="29"/>
      <c r="M46" s="26"/>
      <c r="N46" s="30"/>
      <c r="O46" s="31"/>
      <c r="P46" s="32"/>
      <c r="Q46" s="26"/>
      <c r="R46" s="28"/>
      <c r="S46" s="28"/>
      <c r="T46" s="29"/>
      <c r="U46" s="26"/>
      <c r="V46" s="30"/>
      <c r="W46" s="31"/>
      <c r="X46" s="32"/>
      <c r="Y46" s="26"/>
      <c r="Z46" s="28"/>
      <c r="AA46" s="28"/>
      <c r="AB46" s="29"/>
      <c r="AC46" s="26"/>
      <c r="AD46" s="30"/>
      <c r="AE46" s="31"/>
      <c r="AF46" s="32"/>
      <c r="AG46" s="26"/>
    </row>
    <row r="47" spans="2:33" ht="12" customHeight="1">
      <c r="B47" s="9">
        <v>140</v>
      </c>
      <c r="C47" s="52" t="s">
        <v>50</v>
      </c>
      <c r="D47" s="53">
        <f t="shared" si="2"/>
        <v>2.200000000000003</v>
      </c>
      <c r="E47" s="11">
        <v>96.7</v>
      </c>
      <c r="F47" s="11">
        <f t="shared" si="1"/>
        <v>42.499999999999986</v>
      </c>
      <c r="G47" s="12">
        <f t="shared" si="3"/>
        <v>0.5402777777777777</v>
      </c>
      <c r="H47" s="12">
        <f t="shared" si="3"/>
        <v>0.5333333333333333</v>
      </c>
      <c r="I47" s="12">
        <f t="shared" si="3"/>
        <v>0.5284722222222222</v>
      </c>
      <c r="J47" s="36"/>
      <c r="K47" s="37"/>
      <c r="L47" s="29"/>
      <c r="M47" s="26"/>
      <c r="N47" s="30"/>
      <c r="O47" s="31"/>
      <c r="P47" s="32"/>
      <c r="Q47" s="26"/>
      <c r="R47" s="28"/>
      <c r="S47" s="28"/>
      <c r="T47" s="29"/>
      <c r="U47" s="26"/>
      <c r="V47" s="30"/>
      <c r="W47" s="31"/>
      <c r="X47" s="32"/>
      <c r="Y47" s="26"/>
      <c r="Z47" s="28"/>
      <c r="AA47" s="28"/>
      <c r="AB47" s="29"/>
      <c r="AC47" s="26"/>
      <c r="AD47" s="30"/>
      <c r="AE47" s="31"/>
      <c r="AF47" s="32"/>
      <c r="AG47" s="26"/>
    </row>
    <row r="48" spans="2:33" ht="12" customHeight="1">
      <c r="B48" s="9">
        <v>135</v>
      </c>
      <c r="C48" s="17" t="s">
        <v>46</v>
      </c>
      <c r="D48" s="53">
        <f t="shared" si="2"/>
        <v>3.0999999999999943</v>
      </c>
      <c r="E48" s="11">
        <v>99.8</v>
      </c>
      <c r="F48" s="11">
        <f t="shared" si="1"/>
        <v>39.39999999999999</v>
      </c>
      <c r="G48" s="12">
        <f t="shared" si="3"/>
        <v>0.54375</v>
      </c>
      <c r="H48" s="12">
        <f t="shared" si="3"/>
        <v>0.5361111111111111</v>
      </c>
      <c r="I48" s="12">
        <f t="shared" si="3"/>
        <v>0.5319444444444444</v>
      </c>
      <c r="J48" s="36"/>
      <c r="K48" s="37"/>
      <c r="L48" s="29"/>
      <c r="M48" s="26"/>
      <c r="N48" s="30"/>
      <c r="O48" s="31"/>
      <c r="P48" s="32"/>
      <c r="Q48" s="26"/>
      <c r="R48" s="28"/>
      <c r="S48" s="28"/>
      <c r="T48" s="29"/>
      <c r="U48" s="26"/>
      <c r="V48" s="30"/>
      <c r="W48" s="31"/>
      <c r="X48" s="32"/>
      <c r="Y48" s="26"/>
      <c r="Z48" s="28"/>
      <c r="AA48" s="28"/>
      <c r="AB48" s="29"/>
      <c r="AC48" s="26"/>
      <c r="AD48" s="30"/>
      <c r="AE48" s="31"/>
      <c r="AF48" s="32"/>
      <c r="AG48" s="26"/>
    </row>
    <row r="49" spans="2:33" ht="12" customHeight="1">
      <c r="B49" s="9">
        <v>135</v>
      </c>
      <c r="C49" s="17" t="s">
        <v>56</v>
      </c>
      <c r="D49" s="53">
        <v>1</v>
      </c>
      <c r="E49" s="11">
        <v>100.8</v>
      </c>
      <c r="F49" s="11">
        <f t="shared" si="1"/>
        <v>38.39999999999999</v>
      </c>
      <c r="G49" s="12">
        <f t="shared" si="3"/>
        <v>0.5451388888888888</v>
      </c>
      <c r="H49" s="12">
        <f t="shared" si="3"/>
        <v>0.5375</v>
      </c>
      <c r="I49" s="12">
        <f t="shared" si="3"/>
        <v>0.5326388888888889</v>
      </c>
      <c r="J49" s="36"/>
      <c r="K49" s="37"/>
      <c r="L49" s="29"/>
      <c r="M49" s="26"/>
      <c r="N49" s="30"/>
      <c r="O49" s="31"/>
      <c r="P49" s="32"/>
      <c r="Q49" s="26"/>
      <c r="R49" s="28"/>
      <c r="S49" s="28"/>
      <c r="T49" s="29"/>
      <c r="U49" s="26"/>
      <c r="V49" s="30"/>
      <c r="W49" s="31"/>
      <c r="X49" s="32"/>
      <c r="Y49" s="26"/>
      <c r="Z49" s="28"/>
      <c r="AA49" s="28"/>
      <c r="AB49" s="29"/>
      <c r="AC49" s="26"/>
      <c r="AD49" s="30"/>
      <c r="AE49" s="31"/>
      <c r="AF49" s="32"/>
      <c r="AG49" s="26"/>
    </row>
    <row r="50" spans="2:33" ht="12" customHeight="1">
      <c r="B50" s="9">
        <v>119</v>
      </c>
      <c r="C50" s="17" t="s">
        <v>47</v>
      </c>
      <c r="D50" s="53">
        <f>E50-E49</f>
        <v>4.799999999999997</v>
      </c>
      <c r="E50" s="11">
        <v>105.6</v>
      </c>
      <c r="F50" s="11">
        <f t="shared" si="1"/>
        <v>33.599999999999994</v>
      </c>
      <c r="G50" s="12">
        <f t="shared" si="3"/>
        <v>0.55</v>
      </c>
      <c r="H50" s="12">
        <f t="shared" si="3"/>
        <v>0.5416666666666666</v>
      </c>
      <c r="I50" s="12">
        <f t="shared" si="3"/>
        <v>0.5375</v>
      </c>
      <c r="J50" s="36"/>
      <c r="K50" s="28"/>
      <c r="L50" s="29"/>
      <c r="M50" s="26"/>
      <c r="N50" s="30"/>
      <c r="O50" s="31"/>
      <c r="P50" s="32"/>
      <c r="Q50" s="26"/>
      <c r="R50" s="28"/>
      <c r="S50" s="28"/>
      <c r="T50" s="29"/>
      <c r="U50" s="26"/>
      <c r="V50" s="30"/>
      <c r="W50" s="31"/>
      <c r="X50" s="32"/>
      <c r="Y50" s="26"/>
      <c r="Z50" s="28"/>
      <c r="AA50" s="28"/>
      <c r="AB50" s="29"/>
      <c r="AC50" s="26"/>
      <c r="AD50" s="30"/>
      <c r="AE50" s="31"/>
      <c r="AF50" s="32"/>
      <c r="AG50" s="26"/>
    </row>
    <row r="51" spans="2:33" ht="12" customHeight="1">
      <c r="B51" s="9">
        <v>167</v>
      </c>
      <c r="C51" s="17" t="s">
        <v>48</v>
      </c>
      <c r="D51" s="53">
        <f t="shared" si="2"/>
        <v>2</v>
      </c>
      <c r="E51" s="11">
        <v>107.6</v>
      </c>
      <c r="F51" s="11">
        <f t="shared" si="1"/>
        <v>31.599999999999994</v>
      </c>
      <c r="G51" s="12">
        <f t="shared" si="3"/>
        <v>0.5520833333333334</v>
      </c>
      <c r="H51" s="12">
        <f t="shared" si="3"/>
        <v>0.54375</v>
      </c>
      <c r="I51" s="12">
        <f t="shared" si="3"/>
        <v>0.5388888888888889</v>
      </c>
      <c r="J51" s="36"/>
      <c r="K51" s="28"/>
      <c r="L51" s="29"/>
      <c r="M51" s="26"/>
      <c r="N51" s="30"/>
      <c r="O51" s="31"/>
      <c r="P51" s="32"/>
      <c r="Q51" s="26"/>
      <c r="R51" s="28"/>
      <c r="S51" s="28"/>
      <c r="T51" s="29"/>
      <c r="U51" s="26"/>
      <c r="V51" s="30"/>
      <c r="W51" s="31"/>
      <c r="X51" s="32"/>
      <c r="Y51" s="26"/>
      <c r="Z51" s="28"/>
      <c r="AA51" s="28"/>
      <c r="AB51" s="29"/>
      <c r="AC51" s="26"/>
      <c r="AD51" s="30"/>
      <c r="AE51" s="31"/>
      <c r="AF51" s="32"/>
      <c r="AG51" s="26"/>
    </row>
    <row r="52" spans="2:33" ht="12" customHeight="1">
      <c r="B52" s="9">
        <v>98</v>
      </c>
      <c r="C52" s="18" t="s">
        <v>52</v>
      </c>
      <c r="D52" s="53">
        <f t="shared" si="2"/>
        <v>3.9000000000000057</v>
      </c>
      <c r="E52" s="11">
        <v>111.5</v>
      </c>
      <c r="F52" s="11">
        <f t="shared" si="1"/>
        <v>27.69999999999999</v>
      </c>
      <c r="G52" s="12">
        <f t="shared" si="3"/>
        <v>0.55625</v>
      </c>
      <c r="H52" s="12">
        <f t="shared" si="3"/>
        <v>0.5479166666666666</v>
      </c>
      <c r="I52" s="12">
        <f t="shared" si="3"/>
        <v>0.5430555555555555</v>
      </c>
      <c r="J52" s="36"/>
      <c r="K52" s="28"/>
      <c r="L52" s="29"/>
      <c r="M52" s="26"/>
      <c r="N52" s="30"/>
      <c r="O52" s="31"/>
      <c r="P52" s="32"/>
      <c r="Q52" s="26"/>
      <c r="R52" s="28"/>
      <c r="S52" s="28"/>
      <c r="T52" s="29"/>
      <c r="U52" s="26"/>
      <c r="V52" s="30"/>
      <c r="W52" s="31"/>
      <c r="X52" s="32"/>
      <c r="Y52" s="26"/>
      <c r="Z52" s="28"/>
      <c r="AA52" s="28"/>
      <c r="AB52" s="29"/>
      <c r="AC52" s="26"/>
      <c r="AD52" s="30"/>
      <c r="AE52" s="31"/>
      <c r="AF52" s="32"/>
      <c r="AG52" s="26"/>
    </row>
    <row r="53" spans="2:33" ht="12" customHeight="1">
      <c r="B53" s="9">
        <v>90</v>
      </c>
      <c r="C53" s="18" t="s">
        <v>53</v>
      </c>
      <c r="D53" s="53">
        <f t="shared" si="2"/>
        <v>0.5999999999999943</v>
      </c>
      <c r="E53" s="11">
        <v>112.1</v>
      </c>
      <c r="F53" s="11">
        <f t="shared" si="1"/>
        <v>27.099999999999994</v>
      </c>
      <c r="G53" s="12">
        <f t="shared" si="3"/>
        <v>0.5569444444444445</v>
      </c>
      <c r="H53" s="12">
        <f t="shared" si="3"/>
        <v>0.5486111111111112</v>
      </c>
      <c r="I53" s="12">
        <f t="shared" si="3"/>
        <v>0.5430555555555555</v>
      </c>
      <c r="J53" s="36"/>
      <c r="K53" s="28"/>
      <c r="L53" s="29"/>
      <c r="M53" s="26"/>
      <c r="N53" s="30"/>
      <c r="O53" s="31"/>
      <c r="P53" s="32"/>
      <c r="Q53" s="26"/>
      <c r="R53" s="28"/>
      <c r="S53" s="28"/>
      <c r="T53" s="29"/>
      <c r="U53" s="26"/>
      <c r="V53" s="30"/>
      <c r="W53" s="31"/>
      <c r="X53" s="32"/>
      <c r="Y53" s="26"/>
      <c r="Z53" s="28"/>
      <c r="AA53" s="28"/>
      <c r="AB53" s="29"/>
      <c r="AC53" s="26"/>
      <c r="AD53" s="30"/>
      <c r="AE53" s="31"/>
      <c r="AF53" s="32"/>
      <c r="AG53" s="26"/>
    </row>
    <row r="54" spans="2:33" ht="12" customHeight="1">
      <c r="B54" s="9">
        <v>85</v>
      </c>
      <c r="C54" s="18" t="s">
        <v>54</v>
      </c>
      <c r="D54" s="53">
        <f t="shared" si="2"/>
        <v>3.6000000000000085</v>
      </c>
      <c r="E54" s="11">
        <v>115.7</v>
      </c>
      <c r="F54" s="11">
        <f t="shared" si="1"/>
        <v>23.499999999999986</v>
      </c>
      <c r="G54" s="12">
        <f t="shared" si="3"/>
        <v>0.5611111111111111</v>
      </c>
      <c r="H54" s="12">
        <f t="shared" si="3"/>
        <v>0.5520833333333334</v>
      </c>
      <c r="I54" s="12">
        <f t="shared" si="3"/>
        <v>0.5465277777777777</v>
      </c>
      <c r="J54" s="36"/>
      <c r="K54" s="28"/>
      <c r="L54" s="29"/>
      <c r="M54" s="26"/>
      <c r="N54" s="30"/>
      <c r="O54" s="31"/>
      <c r="P54" s="32"/>
      <c r="Q54" s="26"/>
      <c r="R54" s="28"/>
      <c r="S54" s="28"/>
      <c r="T54" s="29"/>
      <c r="U54" s="26"/>
      <c r="V54" s="30"/>
      <c r="W54" s="31"/>
      <c r="X54" s="32"/>
      <c r="Y54" s="26"/>
      <c r="Z54" s="28"/>
      <c r="AA54" s="28"/>
      <c r="AB54" s="29"/>
      <c r="AC54" s="26"/>
      <c r="AD54" s="30"/>
      <c r="AE54" s="31"/>
      <c r="AF54" s="32"/>
      <c r="AG54" s="26"/>
    </row>
    <row r="55" spans="2:33" ht="12" customHeight="1">
      <c r="B55" s="9">
        <v>80</v>
      </c>
      <c r="C55" s="55" t="s">
        <v>35</v>
      </c>
      <c r="D55" s="11">
        <f>E55-E54</f>
        <v>2.3999999999999915</v>
      </c>
      <c r="E55" s="11">
        <v>118.1</v>
      </c>
      <c r="F55" s="11">
        <f t="shared" si="1"/>
        <v>21.099999999999994</v>
      </c>
      <c r="G55" s="12">
        <f aca="true" t="shared" si="4" ref="G55:I62">G$8+TIME(0,$E55/G$6*60,0)</f>
        <v>0.5631944444444444</v>
      </c>
      <c r="H55" s="12">
        <f t="shared" si="4"/>
        <v>0.5541666666666667</v>
      </c>
      <c r="I55" s="12">
        <f t="shared" si="4"/>
        <v>0.5493055555555555</v>
      </c>
      <c r="J55" s="36"/>
      <c r="K55" s="28"/>
      <c r="L55" s="29"/>
      <c r="M55" s="26"/>
      <c r="N55" s="30"/>
      <c r="O55" s="31"/>
      <c r="P55" s="32"/>
      <c r="Q55" s="26"/>
      <c r="R55" s="28"/>
      <c r="S55" s="28"/>
      <c r="T55" s="29"/>
      <c r="U55" s="26"/>
      <c r="V55" s="30"/>
      <c r="W55" s="31"/>
      <c r="X55" s="32"/>
      <c r="Y55" s="26"/>
      <c r="Z55" s="28"/>
      <c r="AA55" s="28"/>
      <c r="AB55" s="29"/>
      <c r="AC55" s="26"/>
      <c r="AD55" s="30"/>
      <c r="AE55" s="31"/>
      <c r="AF55" s="32"/>
      <c r="AG55" s="26"/>
    </row>
    <row r="56" spans="2:33" ht="12" customHeight="1">
      <c r="B56" s="9">
        <v>138</v>
      </c>
      <c r="C56" s="10" t="s">
        <v>33</v>
      </c>
      <c r="D56" s="11">
        <f aca="true" t="shared" si="5" ref="D56:D62">E56-E55</f>
        <v>3.3000000000000114</v>
      </c>
      <c r="E56" s="11">
        <v>121.4</v>
      </c>
      <c r="F56" s="11">
        <f t="shared" si="1"/>
        <v>17.799999999999983</v>
      </c>
      <c r="G56" s="12">
        <f t="shared" si="4"/>
        <v>0.5666666666666667</v>
      </c>
      <c r="H56" s="12">
        <f t="shared" si="4"/>
        <v>0.5576388888888889</v>
      </c>
      <c r="I56" s="12">
        <f t="shared" si="4"/>
        <v>0.5520833333333334</v>
      </c>
      <c r="J56" s="36"/>
      <c r="K56" s="28"/>
      <c r="L56" s="29"/>
      <c r="M56" s="26"/>
      <c r="N56" s="30"/>
      <c r="O56" s="31"/>
      <c r="P56" s="32"/>
      <c r="Q56" s="26"/>
      <c r="R56" s="28"/>
      <c r="S56" s="28"/>
      <c r="T56" s="29"/>
      <c r="U56" s="26"/>
      <c r="V56" s="30"/>
      <c r="W56" s="31"/>
      <c r="X56" s="32"/>
      <c r="Y56" s="26"/>
      <c r="Z56" s="28"/>
      <c r="AA56" s="28"/>
      <c r="AB56" s="29"/>
      <c r="AC56" s="26"/>
      <c r="AD56" s="30"/>
      <c r="AE56" s="31"/>
      <c r="AF56" s="32"/>
      <c r="AG56" s="26"/>
    </row>
    <row r="57" spans="2:33" ht="12" customHeight="1">
      <c r="B57" s="9">
        <v>59</v>
      </c>
      <c r="C57" s="10" t="s">
        <v>27</v>
      </c>
      <c r="D57" s="11">
        <f t="shared" si="5"/>
        <v>3.6999999999999886</v>
      </c>
      <c r="E57" s="11">
        <v>125.1</v>
      </c>
      <c r="F57" s="11">
        <f t="shared" si="1"/>
        <v>14.099999999999994</v>
      </c>
      <c r="G57" s="12">
        <f t="shared" si="4"/>
        <v>0.5708333333333333</v>
      </c>
      <c r="H57" s="12">
        <f t="shared" si="4"/>
        <v>0.5611111111111111</v>
      </c>
      <c r="I57" s="12">
        <f t="shared" si="4"/>
        <v>0.5555555555555556</v>
      </c>
      <c r="J57" s="36"/>
      <c r="K57" s="28"/>
      <c r="L57" s="29"/>
      <c r="M57" s="26"/>
      <c r="N57" s="30"/>
      <c r="O57" s="31"/>
      <c r="P57" s="32"/>
      <c r="Q57" s="26"/>
      <c r="R57" s="28"/>
      <c r="S57" s="28"/>
      <c r="T57" s="29"/>
      <c r="U57" s="26"/>
      <c r="V57" s="30"/>
      <c r="W57" s="31"/>
      <c r="X57" s="32"/>
      <c r="Y57" s="26"/>
      <c r="Z57" s="28"/>
      <c r="AA57" s="28"/>
      <c r="AB57" s="29"/>
      <c r="AC57" s="26"/>
      <c r="AD57" s="30"/>
      <c r="AE57" s="31"/>
      <c r="AF57" s="32"/>
      <c r="AG57" s="26"/>
    </row>
    <row r="58" spans="2:33" ht="12" customHeight="1">
      <c r="B58" s="9">
        <v>49</v>
      </c>
      <c r="C58" s="14" t="s">
        <v>28</v>
      </c>
      <c r="D58" s="11">
        <f t="shared" si="5"/>
        <v>5.900000000000006</v>
      </c>
      <c r="E58" s="11">
        <v>131</v>
      </c>
      <c r="F58" s="11">
        <f t="shared" si="1"/>
        <v>8.199999999999989</v>
      </c>
      <c r="G58" s="12">
        <f t="shared" si="4"/>
        <v>0.5770833333333334</v>
      </c>
      <c r="H58" s="12">
        <f t="shared" si="4"/>
        <v>0.5673611111111111</v>
      </c>
      <c r="I58" s="12">
        <f t="shared" si="4"/>
        <v>0.5611111111111111</v>
      </c>
      <c r="J58" s="36"/>
      <c r="K58" s="28"/>
      <c r="L58" s="29"/>
      <c r="M58" s="26"/>
      <c r="N58" s="30"/>
      <c r="O58" s="31"/>
      <c r="P58" s="32"/>
      <c r="Q58" s="26"/>
      <c r="R58" s="28"/>
      <c r="S58" s="28"/>
      <c r="T58" s="29"/>
      <c r="U58" s="26"/>
      <c r="V58" s="30"/>
      <c r="W58" s="31"/>
      <c r="X58" s="32"/>
      <c r="Y58" s="26"/>
      <c r="Z58" s="28"/>
      <c r="AA58" s="28"/>
      <c r="AB58" s="29"/>
      <c r="AC58" s="26"/>
      <c r="AD58" s="30"/>
      <c r="AE58" s="31"/>
      <c r="AF58" s="32"/>
      <c r="AG58" s="26"/>
    </row>
    <row r="59" spans="2:33" ht="12" customHeight="1">
      <c r="B59" s="9">
        <v>61</v>
      </c>
      <c r="C59" s="10" t="s">
        <v>29</v>
      </c>
      <c r="D59" s="11">
        <f t="shared" si="5"/>
        <v>2.3000000000000114</v>
      </c>
      <c r="E59" s="11">
        <v>133.3</v>
      </c>
      <c r="F59" s="11">
        <f t="shared" si="1"/>
        <v>5.899999999999977</v>
      </c>
      <c r="G59" s="12">
        <f t="shared" si="4"/>
        <v>0.5798611111111112</v>
      </c>
      <c r="H59" s="12">
        <f t="shared" si="4"/>
        <v>0.5694444444444444</v>
      </c>
      <c r="I59" s="12">
        <f t="shared" si="4"/>
        <v>0.5631944444444444</v>
      </c>
      <c r="J59" s="36"/>
      <c r="K59" s="28"/>
      <c r="L59" s="29"/>
      <c r="M59" s="26"/>
      <c r="N59" s="30"/>
      <c r="O59" s="31"/>
      <c r="P59" s="32"/>
      <c r="Q59" s="26"/>
      <c r="R59" s="28"/>
      <c r="S59" s="28"/>
      <c r="T59" s="29"/>
      <c r="U59" s="26"/>
      <c r="V59" s="30"/>
      <c r="W59" s="31"/>
      <c r="X59" s="32"/>
      <c r="Y59" s="26"/>
      <c r="Z59" s="28"/>
      <c r="AA59" s="28"/>
      <c r="AB59" s="29"/>
      <c r="AC59" s="26"/>
      <c r="AD59" s="30"/>
      <c r="AE59" s="31"/>
      <c r="AF59" s="32"/>
      <c r="AG59" s="26"/>
    </row>
    <row r="60" spans="2:33" ht="12" customHeight="1">
      <c r="B60" s="9">
        <v>67</v>
      </c>
      <c r="C60" s="10" t="s">
        <v>8</v>
      </c>
      <c r="D60" s="11">
        <f t="shared" si="5"/>
        <v>1.8999999999999773</v>
      </c>
      <c r="E60" s="11">
        <v>135.2</v>
      </c>
      <c r="F60" s="11">
        <f t="shared" si="1"/>
        <v>4</v>
      </c>
      <c r="G60" s="12">
        <f t="shared" si="4"/>
        <v>0.5819444444444445</v>
      </c>
      <c r="H60" s="12">
        <f t="shared" si="4"/>
        <v>0.5715277777777777</v>
      </c>
      <c r="I60" s="12">
        <f t="shared" si="4"/>
        <v>0.5652777777777778</v>
      </c>
      <c r="J60" s="36"/>
      <c r="K60" s="28"/>
      <c r="L60" s="29"/>
      <c r="M60" s="26"/>
      <c r="N60" s="30"/>
      <c r="O60" s="31"/>
      <c r="P60" s="32"/>
      <c r="Q60" s="26"/>
      <c r="R60" s="28"/>
      <c r="S60" s="28"/>
      <c r="T60" s="29"/>
      <c r="U60" s="26"/>
      <c r="V60" s="30"/>
      <c r="W60" s="31"/>
      <c r="X60" s="32"/>
      <c r="Y60" s="26"/>
      <c r="Z60" s="28"/>
      <c r="AA60" s="28"/>
      <c r="AB60" s="29"/>
      <c r="AC60" s="26"/>
      <c r="AD60" s="30"/>
      <c r="AE60" s="31"/>
      <c r="AF60" s="32"/>
      <c r="AG60" s="26"/>
    </row>
    <row r="61" spans="2:33" ht="12" customHeight="1">
      <c r="B61" s="9">
        <v>79</v>
      </c>
      <c r="C61" s="10" t="s">
        <v>30</v>
      </c>
      <c r="D61" s="11">
        <f t="shared" si="5"/>
        <v>1.700000000000017</v>
      </c>
      <c r="E61" s="11">
        <v>136.9</v>
      </c>
      <c r="F61" s="11">
        <f t="shared" si="1"/>
        <v>2.299999999999983</v>
      </c>
      <c r="G61" s="12">
        <f t="shared" si="4"/>
        <v>0.5833333333333334</v>
      </c>
      <c r="H61" s="12">
        <f t="shared" si="4"/>
        <v>0.5729166666666666</v>
      </c>
      <c r="I61" s="12">
        <f t="shared" si="4"/>
        <v>0.5666666666666667</v>
      </c>
      <c r="J61" s="37"/>
      <c r="K61" s="28"/>
      <c r="L61" s="29"/>
      <c r="M61" s="26"/>
      <c r="N61" s="30"/>
      <c r="O61" s="31"/>
      <c r="P61" s="32"/>
      <c r="Q61" s="26"/>
      <c r="R61" s="28"/>
      <c r="S61" s="28"/>
      <c r="T61" s="29"/>
      <c r="U61" s="26"/>
      <c r="V61" s="30"/>
      <c r="W61" s="31"/>
      <c r="X61" s="32"/>
      <c r="Y61" s="26"/>
      <c r="Z61" s="28"/>
      <c r="AA61" s="28"/>
      <c r="AB61" s="29"/>
      <c r="AC61" s="26"/>
      <c r="AD61" s="30"/>
      <c r="AE61" s="31"/>
      <c r="AF61" s="32"/>
      <c r="AG61" s="26"/>
    </row>
    <row r="62" spans="2:33" ht="12" customHeight="1">
      <c r="B62" s="9">
        <v>84</v>
      </c>
      <c r="C62" s="10" t="s">
        <v>31</v>
      </c>
      <c r="D62" s="11">
        <f t="shared" si="5"/>
        <v>2.299999999999983</v>
      </c>
      <c r="E62" s="11">
        <v>139.2</v>
      </c>
      <c r="F62" s="11">
        <f t="shared" si="1"/>
        <v>0</v>
      </c>
      <c r="G62" s="38">
        <f t="shared" si="4"/>
        <v>0.5861111111111111</v>
      </c>
      <c r="H62" s="12">
        <f t="shared" si="4"/>
        <v>0.575</v>
      </c>
      <c r="I62" s="12">
        <f t="shared" si="4"/>
        <v>0.56875</v>
      </c>
      <c r="J62" s="37"/>
      <c r="K62" s="28"/>
      <c r="L62" s="29"/>
      <c r="M62" s="26"/>
      <c r="N62" s="30"/>
      <c r="O62" s="31"/>
      <c r="P62" s="32"/>
      <c r="Q62" s="26"/>
      <c r="R62" s="28"/>
      <c r="S62" s="28"/>
      <c r="T62" s="29"/>
      <c r="U62" s="26"/>
      <c r="V62" s="30"/>
      <c r="W62" s="31"/>
      <c r="X62" s="32"/>
      <c r="Y62" s="26"/>
      <c r="Z62" s="28"/>
      <c r="AA62" s="28"/>
      <c r="AB62" s="29"/>
      <c r="AC62" s="26"/>
      <c r="AD62" s="30"/>
      <c r="AE62" s="31"/>
      <c r="AF62" s="32"/>
      <c r="AG62" s="26"/>
    </row>
    <row r="63" spans="10:33" ht="12.75">
      <c r="J63" s="37"/>
      <c r="K63" s="28"/>
      <c r="L63" s="29"/>
      <c r="M63" s="26"/>
      <c r="N63" s="30"/>
      <c r="O63" s="31"/>
      <c r="P63" s="32"/>
      <c r="Q63" s="26"/>
      <c r="R63" s="28"/>
      <c r="S63" s="28"/>
      <c r="T63" s="29"/>
      <c r="U63" s="26"/>
      <c r="V63" s="30"/>
      <c r="W63" s="31"/>
      <c r="X63" s="32"/>
      <c r="Y63" s="26"/>
      <c r="Z63" s="28"/>
      <c r="AA63" s="28"/>
      <c r="AB63" s="29"/>
      <c r="AC63" s="26"/>
      <c r="AD63" s="30"/>
      <c r="AE63" s="31"/>
      <c r="AF63" s="32"/>
      <c r="AG63" s="26"/>
    </row>
    <row r="64" spans="10:33" ht="12.75">
      <c r="J64" s="37"/>
      <c r="K64" s="28"/>
      <c r="L64" s="29"/>
      <c r="M64" s="26"/>
      <c r="N64" s="30"/>
      <c r="O64" s="31"/>
      <c r="P64" s="32"/>
      <c r="Q64" s="26"/>
      <c r="R64" s="28"/>
      <c r="S64" s="28"/>
      <c r="T64" s="29"/>
      <c r="U64" s="26"/>
      <c r="V64" s="30"/>
      <c r="W64" s="31"/>
      <c r="X64" s="32"/>
      <c r="Y64" s="26"/>
      <c r="Z64" s="28"/>
      <c r="AA64" s="28"/>
      <c r="AB64" s="29"/>
      <c r="AC64" s="26"/>
      <c r="AD64" s="30"/>
      <c r="AE64" s="31"/>
      <c r="AF64" s="32"/>
      <c r="AG64" s="26"/>
    </row>
    <row r="65" spans="10:33" ht="12.75">
      <c r="J65" s="37"/>
      <c r="K65" s="28"/>
      <c r="L65" s="29"/>
      <c r="M65" s="26"/>
      <c r="N65" s="30"/>
      <c r="O65" s="31"/>
      <c r="P65" s="32"/>
      <c r="Q65" s="26"/>
      <c r="R65" s="28"/>
      <c r="S65" s="28"/>
      <c r="T65" s="29"/>
      <c r="U65" s="26"/>
      <c r="V65" s="30"/>
      <c r="W65" s="31"/>
      <c r="X65" s="32"/>
      <c r="Y65" s="26"/>
      <c r="Z65" s="28"/>
      <c r="AA65" s="28"/>
      <c r="AB65" s="29"/>
      <c r="AC65" s="26"/>
      <c r="AD65" s="30"/>
      <c r="AE65" s="31"/>
      <c r="AF65" s="32"/>
      <c r="AG65" s="26"/>
    </row>
    <row r="66" spans="10:33" ht="12.75">
      <c r="J66" s="37"/>
      <c r="K66" s="28"/>
      <c r="L66" s="29"/>
      <c r="M66" s="26"/>
      <c r="N66" s="30"/>
      <c r="O66" s="31"/>
      <c r="P66" s="32"/>
      <c r="Q66" s="26"/>
      <c r="R66" s="28"/>
      <c r="S66" s="28"/>
      <c r="T66" s="29"/>
      <c r="U66" s="26"/>
      <c r="V66" s="30"/>
      <c r="W66" s="31"/>
      <c r="X66" s="32"/>
      <c r="Y66" s="26"/>
      <c r="Z66" s="28"/>
      <c r="AA66" s="28"/>
      <c r="AB66" s="29"/>
      <c r="AC66" s="26"/>
      <c r="AD66" s="30"/>
      <c r="AE66" s="31"/>
      <c r="AF66" s="32"/>
      <c r="AG66" s="26"/>
    </row>
    <row r="67" ht="12.75">
      <c r="L67" s="29"/>
    </row>
    <row r="68" ht="12.75">
      <c r="L68" s="29"/>
    </row>
    <row r="69" ht="12.75">
      <c r="L69" s="29"/>
    </row>
    <row r="70" ht="12.75">
      <c r="L70" s="29"/>
    </row>
    <row r="71" ht="12.75">
      <c r="L71" s="29"/>
    </row>
    <row r="72" ht="12.75">
      <c r="L72" s="29"/>
    </row>
    <row r="73" ht="12.75">
      <c r="L73" s="29"/>
    </row>
    <row r="74" ht="12.75">
      <c r="L74" s="29"/>
    </row>
    <row r="75" ht="12.75">
      <c r="L75" s="29"/>
    </row>
    <row r="76" ht="12.75">
      <c r="L76" s="29"/>
    </row>
    <row r="77" ht="12.75">
      <c r="L77" s="29"/>
    </row>
    <row r="78" ht="12.75">
      <c r="L78" s="29"/>
    </row>
    <row r="79" ht="12.75">
      <c r="L79" s="29"/>
    </row>
    <row r="80" ht="12.75">
      <c r="L80" s="29"/>
    </row>
    <row r="81" ht="12.75">
      <c r="L81" s="29"/>
    </row>
    <row r="82" ht="12.75">
      <c r="L82" s="29"/>
    </row>
    <row r="83" ht="12.75">
      <c r="L83" s="29"/>
    </row>
    <row r="84" ht="12.75">
      <c r="L84" s="29"/>
    </row>
    <row r="85" ht="12.75">
      <c r="L85" s="29"/>
    </row>
    <row r="86" ht="12.75">
      <c r="L86" s="29"/>
    </row>
    <row r="87" ht="12.75">
      <c r="L87" s="29"/>
    </row>
    <row r="88" ht="12.75">
      <c r="L88" s="29"/>
    </row>
    <row r="89" ht="12.75">
      <c r="L89" s="29"/>
    </row>
    <row r="90" ht="12.75">
      <c r="L90" s="29"/>
    </row>
    <row r="91" ht="12.75">
      <c r="L91" s="29"/>
    </row>
    <row r="92" ht="12.75">
      <c r="L92" s="29"/>
    </row>
    <row r="93" ht="12.75">
      <c r="L93" s="29"/>
    </row>
    <row r="94" ht="12.75">
      <c r="L94" s="29"/>
    </row>
    <row r="95" ht="12.75">
      <c r="L95" s="29"/>
    </row>
    <row r="96" ht="12.75">
      <c r="L96" s="29"/>
    </row>
    <row r="97" ht="12.75">
      <c r="L97" s="29"/>
    </row>
    <row r="98" ht="12.75">
      <c r="L98" s="29"/>
    </row>
    <row r="99" ht="12.75">
      <c r="L99" s="29"/>
    </row>
    <row r="100" ht="12.75">
      <c r="L100" s="29"/>
    </row>
    <row r="101" ht="12.75">
      <c r="L101" s="29"/>
    </row>
    <row r="102" ht="12.75">
      <c r="L102" s="29"/>
    </row>
    <row r="103" ht="12.75">
      <c r="L103" s="29"/>
    </row>
    <row r="104" ht="12.75">
      <c r="L104" s="29"/>
    </row>
    <row r="105" ht="12.75">
      <c r="L105" s="29"/>
    </row>
    <row r="106" ht="12.75">
      <c r="L106" s="29"/>
    </row>
    <row r="107" ht="12.75">
      <c r="L107" s="29"/>
    </row>
    <row r="108" ht="12.75">
      <c r="L108" s="29"/>
    </row>
    <row r="109" ht="12.75">
      <c r="L109" s="29"/>
    </row>
    <row r="110" ht="12.75">
      <c r="L110" s="29"/>
    </row>
    <row r="111" ht="12.75">
      <c r="L111" s="29"/>
    </row>
    <row r="112" ht="12.75">
      <c r="L112" s="29"/>
    </row>
    <row r="113" ht="12.75">
      <c r="L113" s="29"/>
    </row>
    <row r="114" ht="12.75">
      <c r="L114" s="29"/>
    </row>
    <row r="115" ht="12.75">
      <c r="L115" s="29"/>
    </row>
    <row r="116" ht="12.75">
      <c r="L116" s="29"/>
    </row>
    <row r="117" ht="12.75">
      <c r="L117" s="29"/>
    </row>
    <row r="118" ht="12.75">
      <c r="L118" s="29"/>
    </row>
    <row r="119" ht="12.75">
      <c r="L119" s="29"/>
    </row>
    <row r="120" ht="12.75">
      <c r="L120" s="29"/>
    </row>
    <row r="121" ht="12.75">
      <c r="L121" s="29"/>
    </row>
    <row r="122" ht="12.75">
      <c r="L122" s="29"/>
    </row>
    <row r="123" ht="12.75">
      <c r="L123" s="29"/>
    </row>
    <row r="124" ht="12.75">
      <c r="L124" s="29"/>
    </row>
    <row r="125" ht="12.75">
      <c r="L125" s="29"/>
    </row>
    <row r="126" ht="12.75">
      <c r="L126" s="29"/>
    </row>
    <row r="127" ht="12.75">
      <c r="L127" s="29"/>
    </row>
    <row r="128" ht="12.75">
      <c r="L128" s="29"/>
    </row>
    <row r="129" ht="12.75">
      <c r="L129" s="29"/>
    </row>
    <row r="130" ht="12.75">
      <c r="L130" s="29"/>
    </row>
    <row r="131" ht="12.75">
      <c r="L131" s="29"/>
    </row>
    <row r="132" ht="12.75">
      <c r="L132" s="29"/>
    </row>
    <row r="133" ht="12.75">
      <c r="L133" s="29"/>
    </row>
    <row r="134" ht="12.75">
      <c r="L134" s="29"/>
    </row>
    <row r="135" ht="12.75">
      <c r="L135" s="29"/>
    </row>
    <row r="136" ht="12.75">
      <c r="L136" s="29"/>
    </row>
    <row r="137" ht="12.75">
      <c r="L137" s="29"/>
    </row>
    <row r="138" ht="12.75">
      <c r="L138" s="29"/>
    </row>
    <row r="139" ht="12.75">
      <c r="L139" s="29"/>
    </row>
    <row r="140" ht="12.75">
      <c r="L140" s="29"/>
    </row>
    <row r="141" ht="12.75">
      <c r="L141" s="29"/>
    </row>
    <row r="142" ht="12.75">
      <c r="L142" s="29"/>
    </row>
    <row r="143" ht="12.75">
      <c r="L143" s="29"/>
    </row>
    <row r="144" ht="12.75">
      <c r="L144" s="29"/>
    </row>
    <row r="145" ht="12.75">
      <c r="L145" s="29"/>
    </row>
    <row r="146" ht="12.75">
      <c r="L146" s="29"/>
    </row>
    <row r="147" ht="12.75">
      <c r="L147" s="29"/>
    </row>
    <row r="148" ht="12.75">
      <c r="L148" s="29"/>
    </row>
    <row r="149" ht="12.75">
      <c r="L149" s="29"/>
    </row>
    <row r="150" ht="12.75">
      <c r="L150" s="29"/>
    </row>
    <row r="151" ht="12.75">
      <c r="L151" s="29"/>
    </row>
    <row r="152" ht="12.75">
      <c r="L152" s="29"/>
    </row>
    <row r="153" ht="12.75">
      <c r="L153" s="29"/>
    </row>
    <row r="154" ht="12.75">
      <c r="L154" s="29"/>
    </row>
    <row r="155" ht="12.75">
      <c r="L155" s="29"/>
    </row>
    <row r="156" ht="12.75">
      <c r="L156" s="29"/>
    </row>
    <row r="157" ht="12.75">
      <c r="L157" s="29"/>
    </row>
    <row r="158" ht="12.75">
      <c r="L158" s="29"/>
    </row>
    <row r="159" ht="12.75">
      <c r="L159" s="29"/>
    </row>
    <row r="160" ht="12.75">
      <c r="L160" s="29"/>
    </row>
    <row r="161" ht="12.75">
      <c r="L161" s="29"/>
    </row>
    <row r="162" ht="12.75">
      <c r="L162" s="29"/>
    </row>
    <row r="163" ht="12.75">
      <c r="L163" s="29"/>
    </row>
    <row r="164" ht="12.75">
      <c r="L164" s="29"/>
    </row>
    <row r="165" ht="12.75">
      <c r="L165" s="29"/>
    </row>
    <row r="166" ht="12.75">
      <c r="L166" s="29"/>
    </row>
    <row r="167" ht="12.75">
      <c r="L167" s="29"/>
    </row>
    <row r="168" ht="12.75">
      <c r="L168" s="29"/>
    </row>
    <row r="169" ht="12.75">
      <c r="L169" s="29"/>
    </row>
    <row r="170" ht="12.75">
      <c r="L170" s="29"/>
    </row>
    <row r="171" ht="12.75">
      <c r="L171" s="29"/>
    </row>
    <row r="172" ht="12.75">
      <c r="L172" s="29"/>
    </row>
    <row r="173" ht="12.75">
      <c r="L173" s="29"/>
    </row>
    <row r="174" ht="12.75">
      <c r="L174" s="29"/>
    </row>
    <row r="175" ht="12.75">
      <c r="L175" s="29"/>
    </row>
    <row r="176" ht="12.75">
      <c r="L176" s="29"/>
    </row>
    <row r="177" ht="12.75">
      <c r="L177" s="29"/>
    </row>
    <row r="178" ht="12.75">
      <c r="L178" s="29"/>
    </row>
    <row r="179" ht="12.75">
      <c r="L179" s="29"/>
    </row>
    <row r="180" ht="12.75">
      <c r="L180" s="29"/>
    </row>
    <row r="181" ht="12.75">
      <c r="L181" s="29"/>
    </row>
    <row r="182" ht="12.75">
      <c r="L182" s="29"/>
    </row>
    <row r="183" ht="12.75">
      <c r="L183" s="29"/>
    </row>
    <row r="184" ht="12.75">
      <c r="L184" s="29"/>
    </row>
    <row r="185" ht="12.75">
      <c r="L185" s="29"/>
    </row>
    <row r="186" ht="12.75">
      <c r="L186" s="29"/>
    </row>
    <row r="187" ht="12.75">
      <c r="L187" s="29"/>
    </row>
    <row r="188" ht="12.75">
      <c r="L188" s="29"/>
    </row>
    <row r="189" ht="12.75">
      <c r="L189" s="29"/>
    </row>
    <row r="190" ht="12.75">
      <c r="L190" s="29"/>
    </row>
    <row r="191" ht="12.75">
      <c r="L191" s="29"/>
    </row>
    <row r="192" ht="12.75">
      <c r="L192" s="29"/>
    </row>
    <row r="193" ht="12.75">
      <c r="L193" s="29"/>
    </row>
    <row r="194" ht="12.75">
      <c r="L194" s="29"/>
    </row>
    <row r="195" ht="12.75">
      <c r="L195" s="29"/>
    </row>
    <row r="196" ht="12.75">
      <c r="L196" s="29"/>
    </row>
    <row r="197" ht="12.75">
      <c r="L197" s="29"/>
    </row>
    <row r="198" ht="12.75">
      <c r="L198" s="29"/>
    </row>
    <row r="199" ht="12.75">
      <c r="L199" s="29"/>
    </row>
    <row r="200" ht="12.75">
      <c r="L200" s="29"/>
    </row>
    <row r="201" ht="12.75">
      <c r="L201" s="29"/>
    </row>
    <row r="202" ht="12.75">
      <c r="L202" s="29"/>
    </row>
    <row r="203" ht="12.75">
      <c r="L203" s="29"/>
    </row>
    <row r="204" ht="12.75">
      <c r="L204" s="29"/>
    </row>
    <row r="205" ht="12.75">
      <c r="L205" s="29"/>
    </row>
    <row r="206" ht="12.75">
      <c r="L206" s="29"/>
    </row>
    <row r="207" ht="12.75">
      <c r="L207" s="29"/>
    </row>
    <row r="208" ht="12.75">
      <c r="L208" s="29"/>
    </row>
    <row r="209" ht="12.75">
      <c r="L209" s="29"/>
    </row>
    <row r="210" ht="12.75">
      <c r="L210" s="29"/>
    </row>
    <row r="211" ht="12.75">
      <c r="L211" s="29"/>
    </row>
    <row r="212" ht="12.75">
      <c r="L212" s="29"/>
    </row>
    <row r="213" ht="12.75">
      <c r="L213" s="29"/>
    </row>
    <row r="214" ht="12.75">
      <c r="L214" s="29"/>
    </row>
    <row r="215" ht="12.75">
      <c r="L215" s="29"/>
    </row>
    <row r="216" ht="12.75">
      <c r="L216" s="29"/>
    </row>
    <row r="217" ht="12.75">
      <c r="L217" s="29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ht="12.75">
      <c r="L229" s="29"/>
    </row>
    <row r="230" ht="12.75">
      <c r="L230" s="29"/>
    </row>
    <row r="231" ht="12.75">
      <c r="L231" s="29"/>
    </row>
    <row r="232" ht="12.75">
      <c r="L232" s="29"/>
    </row>
    <row r="233" ht="12.75">
      <c r="L233" s="29"/>
    </row>
    <row r="234" ht="12.75">
      <c r="L234" s="29"/>
    </row>
    <row r="235" ht="12.75">
      <c r="L235" s="29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9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  <row r="414" ht="12.75">
      <c r="L414" s="29"/>
    </row>
    <row r="415" ht="12.75">
      <c r="L415" s="29"/>
    </row>
    <row r="416" ht="12.75">
      <c r="L416" s="29"/>
    </row>
    <row r="417" ht="12.75">
      <c r="L417" s="29"/>
    </row>
    <row r="418" ht="12.75">
      <c r="L418" s="29"/>
    </row>
    <row r="419" ht="12.75">
      <c r="L419" s="29"/>
    </row>
    <row r="420" ht="12.75">
      <c r="L420" s="29"/>
    </row>
    <row r="421" ht="12.75">
      <c r="L421" s="29"/>
    </row>
    <row r="422" ht="12.75">
      <c r="L422" s="29"/>
    </row>
    <row r="423" ht="12.75">
      <c r="L423" s="29"/>
    </row>
    <row r="424" ht="12.75">
      <c r="L424" s="29"/>
    </row>
    <row r="425" ht="12.75">
      <c r="L425" s="29"/>
    </row>
    <row r="426" ht="12.75">
      <c r="L426" s="29"/>
    </row>
    <row r="427" ht="12.75">
      <c r="L427" s="29"/>
    </row>
    <row r="428" ht="12.75">
      <c r="L428" s="29"/>
    </row>
    <row r="429" ht="12.75">
      <c r="L429" s="29"/>
    </row>
    <row r="430" ht="12.75">
      <c r="L430" s="29"/>
    </row>
    <row r="431" ht="12.75">
      <c r="L431" s="29"/>
    </row>
    <row r="432" ht="12.75">
      <c r="L432" s="29"/>
    </row>
    <row r="433" ht="12.75">
      <c r="L433" s="29"/>
    </row>
    <row r="434" ht="12.75">
      <c r="L434" s="29"/>
    </row>
    <row r="435" ht="12.75">
      <c r="L435" s="29"/>
    </row>
    <row r="436" ht="12.75">
      <c r="L436" s="29"/>
    </row>
    <row r="437" ht="12.75">
      <c r="L437" s="29"/>
    </row>
    <row r="438" ht="12.75">
      <c r="L438" s="29"/>
    </row>
    <row r="439" ht="12.75">
      <c r="L439" s="29"/>
    </row>
    <row r="440" ht="12.75">
      <c r="L440" s="29"/>
    </row>
    <row r="441" ht="12.75">
      <c r="L441" s="29"/>
    </row>
    <row r="442" ht="12.75">
      <c r="L442" s="29"/>
    </row>
    <row r="443" ht="12.75">
      <c r="L443" s="29"/>
    </row>
    <row r="444" ht="12.75">
      <c r="L444" s="29"/>
    </row>
    <row r="445" ht="12.75">
      <c r="L445" s="29"/>
    </row>
    <row r="446" ht="12.75">
      <c r="L446" s="29"/>
    </row>
    <row r="447" ht="12.75">
      <c r="L447" s="29"/>
    </row>
    <row r="448" ht="12.75">
      <c r="L448" s="29"/>
    </row>
    <row r="449" ht="12.75">
      <c r="L449" s="29"/>
    </row>
    <row r="450" ht="12.75">
      <c r="L450" s="29"/>
    </row>
    <row r="451" ht="12.75">
      <c r="L451" s="29"/>
    </row>
    <row r="452" ht="12.75">
      <c r="L452" s="29"/>
    </row>
    <row r="453" ht="12.75">
      <c r="L453" s="29"/>
    </row>
    <row r="454" ht="12.75">
      <c r="L454" s="29"/>
    </row>
    <row r="455" ht="12.75">
      <c r="L455" s="29"/>
    </row>
  </sheetData>
  <mergeCells count="9">
    <mergeCell ref="B1:I1"/>
    <mergeCell ref="B2:I2"/>
    <mergeCell ref="B3:I3"/>
    <mergeCell ref="D4:I4"/>
    <mergeCell ref="B5:C5"/>
    <mergeCell ref="D5:I5"/>
    <mergeCell ref="L7:P7"/>
    <mergeCell ref="B6:C6"/>
    <mergeCell ref="D6:F6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Alessio Moschioni</cp:lastModifiedBy>
  <cp:lastPrinted>2007-05-07T21:33:06Z</cp:lastPrinted>
  <dcterms:created xsi:type="dcterms:W3CDTF">2002-03-18T14:31:26Z</dcterms:created>
  <dcterms:modified xsi:type="dcterms:W3CDTF">2007-05-07T22:12:52Z</dcterms:modified>
  <cp:category/>
  <cp:version/>
  <cp:contentType/>
  <cp:contentStatus/>
</cp:coreProperties>
</file>